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filterPrivacy="1" defaultThemeVersion="124226"/>
  <workbookProtection workbookAlgorithmName="SHA-512" workbookHashValue="fA9j/D7Aysz2RgoEIf8LwxMlrPoWS0oBGuizY3coNt1NAoGe71MifxH3C17F3tHv975GATNNDJuXeRxRDsldeg==" workbookSaltValue="Vr68EQZwKKjyrVQ/DIqgBw==" workbookSpinCount="100000" lockStructure="1"/>
  <bookViews>
    <workbookView xWindow="0" yWindow="0" windowWidth="14370" windowHeight="4095"/>
  </bookViews>
  <sheets>
    <sheet name="Cover" sheetId="4" r:id="rId1"/>
    <sheet name="Project Briefs" sheetId="12" r:id="rId2"/>
    <sheet name="Project Development Process" sheetId="10" r:id="rId3"/>
  </sheets>
  <externalReferences>
    <externalReference r:id="rId4"/>
    <externalReference r:id="rId5"/>
    <externalReference r:id="rId6"/>
    <externalReference r:id="rId7"/>
    <externalReference r:id="rId8"/>
  </externalReferences>
  <definedNames>
    <definedName name="abc" localSheetId="0" hidden="1">{"key inputs",#N/A,TRUE,"Key Inputs";"key outputs",#N/A,TRUE,"Outputs";"Other inputs",#N/A,TRUE,"Other Inputs";"Revenue",#N/A,TRUE,"Rev"}</definedName>
    <definedName name="abc" hidden="1">{"key inputs",#N/A,TRUE,"Key Inputs";"key outputs",#N/A,TRUE,"Outputs";"Other inputs",#N/A,TRUE,"Other Inputs";"Revenue",#N/A,TRUE,"Rev"}</definedName>
    <definedName name="accuracy">[1]Settings!$G$14</definedName>
    <definedName name="AllCases">[2]Input!$H$6:$AE$225</definedName>
    <definedName name="asd" localSheetId="0" hidden="1">{"key inputs",#N/A,FALSE,"Key Inputs";"key outputs",#N/A,FALSE,"Outputs";"Other inputs",#N/A,FALSE,"Other Inputs";"cashflow",#N/A,FALSE,"Statemnts"}</definedName>
    <definedName name="asd" hidden="1">{"key inputs",#N/A,FALSE,"Key Inputs";"key outputs",#N/A,FALSE,"Outputs";"Other inputs",#N/A,FALSE,"Other Inputs";"cashflow",#N/A,FALSE,"Statemnts"}</definedName>
    <definedName name="Assumptions" hidden="1">#N/A</definedName>
    <definedName name="case_refs">[3]Inputs!$E$5:$L$5</definedName>
    <definedName name="Currency">[1]Settings!$G$13</definedName>
    <definedName name="Header1" localSheetId="1" hidden="1">IF(COUNTA(#REF!)=0,0,INDEX(#REF!,MATCH(ROW(#REF!),#REF!,TRUE)))+1</definedName>
    <definedName name="Header1" hidden="1">IF(COUNTA(#REF!)=0,0,INDEX(#REF!,MATCH(ROW(#REF!),#REF!,TRUE)))+1</definedName>
    <definedName name="Header2" localSheetId="0" hidden="1">[0]!Header1-1 &amp; "." &amp; MAX(1,COUNTA(INDEX(#REF!,MATCH([0]!Header1-1,#REF!,FALSE)):#REF!))</definedName>
    <definedName name="Header2" localSheetId="1" hidden="1">'Project Briefs'!Header1-1 &amp; "." &amp; MAX(1,COUNTA(INDEX(#REF!,MATCH('Project Briefs'!Header1-1,#REF!,FALSE)):#REF!))</definedName>
    <definedName name="Header2" hidden="1">[0]!Header1-1 &amp; "." &amp; MAX(1,COUNTA(INDEX(#REF!,MATCH([0]!Header1-1,#REF!,FALSE)):#REF!))</definedName>
    <definedName name="Inputs_all">[3]Inputs!$C$6:$L$137</definedName>
    <definedName name="IQ_ACCOUNT_CHANGE" hidden="1">"c1449"</definedName>
    <definedName name="IQ_ACCOUNTING_STANDARD" hidden="1">"c4539"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DUSTRY_REC_NO" hidden="1">"c4454"</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REUT" hidden="1">"c5477"</definedName>
    <definedName name="IQ_BV_SHARE_EST" hidden="1">"c3541"</definedName>
    <definedName name="IQ_BV_SHARE_EST_REUT" hidden="1">"c5439"</definedName>
    <definedName name="IQ_BV_SHARE_HIGH_EST" hidden="1">"c3542"</definedName>
    <definedName name="IQ_BV_SHARE_HIGH_EST_REUT" hidden="1">"c5441"</definedName>
    <definedName name="IQ_BV_SHARE_LOW_EST" hidden="1">"c3543"</definedName>
    <definedName name="IQ_BV_SHARE_LOW_EST_REUT" hidden="1">"c5442"</definedName>
    <definedName name="IQ_BV_SHARE_MEDIAN_EST" hidden="1">"c3544"</definedName>
    <definedName name="IQ_BV_SHARE_MEDIAN_EST_REUT" hidden="1">"c5440"</definedName>
    <definedName name="IQ_BV_SHARE_NUM_EST" hidden="1">"c3539"</definedName>
    <definedName name="IQ_BV_SHARE_NUM_EST_REUT" hidden="1">"c5443"</definedName>
    <definedName name="IQ_BV_SHARE_STDDEV_EST" hidden="1">"c3540"</definedName>
    <definedName name="IQ_BV_SHARE_STDDEV_EST_REUT" hidden="1">"c5444"</definedName>
    <definedName name="IQ_BV_STDDEV_EST" hidden="1">"c5629"</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ACT_OR_EST" hidden="1">"c3584"</definedName>
    <definedName name="IQ_CAPEX_ACT_OR_EST_REUT" hidden="1">"c5474"</definedName>
    <definedName name="IQ_CAPEX_BNK" hidden="1">"c110"</definedName>
    <definedName name="IQ_CAPEX_BR" hidden="1">"c111"</definedName>
    <definedName name="IQ_CAPEX_EST" hidden="1">"c3523"</definedName>
    <definedName name="IQ_CAPEX_EST_REUT" hidden="1">"c3969"</definedName>
    <definedName name="IQ_CAPEX_FIN" hidden="1">"c112"</definedName>
    <definedName name="IQ_CAPEX_GUIDANCE" hidden="1">"c4150"</definedName>
    <definedName name="IQ_CAPEX_HIGH_EST" hidden="1">"c3524"</definedName>
    <definedName name="IQ_CAPEX_HIGH_EST_REUT" hidden="1">"c3971"</definedName>
    <definedName name="IQ_CAPEX_HIGH_GUIDANCE" hidden="1">"c4180"</definedName>
    <definedName name="IQ_CAPEX_INS" hidden="1">"c113"</definedName>
    <definedName name="IQ_CAPEX_LOW_EST" hidden="1">"c3525"</definedName>
    <definedName name="IQ_CAPEX_LOW_EST_REUT" hidden="1">"c3972"</definedName>
    <definedName name="IQ_CAPEX_LOW_GUIDANCE" hidden="1">"c4220"</definedName>
    <definedName name="IQ_CAPEX_MEDIAN_EST" hidden="1">"c3526"</definedName>
    <definedName name="IQ_CAPEX_MEDIAN_EST_REUT" hidden="1">"c3970"</definedName>
    <definedName name="IQ_CAPEX_NUM_EST" hidden="1">"c3521"</definedName>
    <definedName name="IQ_CAPEX_NUM_EST_REUT" hidden="1">"c3973"</definedName>
    <definedName name="IQ_CAPEX_STDDEV_EST" hidden="1">"c3522"</definedName>
    <definedName name="IQ_CAPEX_STDDEV_EST_REUT" hidden="1">"c3974"</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PS_ACT_OR_EST" hidden="1">"c5638"</definedName>
    <definedName name="IQ_CASH_EPS_EST" hidden="1">"c5631"</definedName>
    <definedName name="IQ_CASH_EPS_HIGH_EST" hidden="1">"c5633"</definedName>
    <definedName name="IQ_CASH_EPS_LOW_EST" hidden="1">"c5634"</definedName>
    <definedName name="IQ_CASH_EPS_MEDIAN_EST" hidden="1">"c5632"</definedName>
    <definedName name="IQ_CASH_EPS_NUM_EST" hidden="1">"c5635"</definedName>
    <definedName name="IQ_CASH_EPS_STDDEV_EST" hidden="1">"c5636"</definedName>
    <definedName name="IQ_CASH_EQUIV" hidden="1">"c118"</definedName>
    <definedName name="IQ_CASH_FINAN" hidden="1">"c119"</definedName>
    <definedName name="IQ_CASH_FLOW_ACT_OR_EST" hidden="1">"c4154"</definedName>
    <definedName name="IQ_CASH_FLOW_EST" hidden="1">"c4153"</definedName>
    <definedName name="IQ_CASH_FLOW_GUIDANCE" hidden="1">"c4155"</definedName>
    <definedName name="IQ_CASH_FLOW_HIGH_EST" hidden="1">"c4156"</definedName>
    <definedName name="IQ_CASH_FLOW_HIGH_GUIDANCE" hidden="1">"c4201"</definedName>
    <definedName name="IQ_CASH_FLOW_LOW_EST" hidden="1">"c4157"</definedName>
    <definedName name="IQ_CASH_FLOW_LOW_GUIDANCE" hidden="1">"c4241"</definedName>
    <definedName name="IQ_CASH_FLOW_MEDIAN_EST" hidden="1">"c4158"</definedName>
    <definedName name="IQ_CASH_FLOW_NUM_EST" hidden="1">"c4159"</definedName>
    <definedName name="IQ_CASH_FLOW_STDDEV_EST" hidden="1">"c4160"</definedName>
    <definedName name="IQ_CASH_INTEREST" hidden="1">"c120"</definedName>
    <definedName name="IQ_CASH_INVEST" hidden="1">"c121"</definedName>
    <definedName name="IQ_CASH_OPER" hidden="1">"c122"</definedName>
    <definedName name="IQ_CASH_OPER_ACT_OR_EST" hidden="1">"c4164"</definedName>
    <definedName name="IQ_CASH_OPER_EST" hidden="1">"c4163"</definedName>
    <definedName name="IQ_CASH_OPER_GUIDANCE" hidden="1">"c4165"</definedName>
    <definedName name="IQ_CASH_OPER_HIGH_EST" hidden="1">"c4166"</definedName>
    <definedName name="IQ_CASH_OPER_HIGH_GUIDANCE" hidden="1">"c4185"</definedName>
    <definedName name="IQ_CASH_OPER_LOW_EST" hidden="1">"c4244"</definedName>
    <definedName name="IQ_CASH_OPER_LOW_GUIDANCE" hidden="1">"c4225"</definedName>
    <definedName name="IQ_CASH_OPER_MEDIAN_EST" hidden="1">"c4245"</definedName>
    <definedName name="IQ_CASH_OPER_NUM_EST" hidden="1">"c4246"</definedName>
    <definedName name="IQ_CASH_OPER_STDDEV_EST" hidden="1">"c4247"</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HIGH_EST" hidden="1">"c4251"</definedName>
    <definedName name="IQ_CASH_ST_INVEST_HIGH_GUIDANCE" hidden="1">"c4195"</definedName>
    <definedName name="IQ_CASH_ST_INVEST_LOW_EST" hidden="1">"c4252"</definedName>
    <definedName name="IQ_CASH_ST_INVEST_LOW_GUIDANCE" hidden="1">"c4235"</definedName>
    <definedName name="IQ_CASH_ST_INVEST_MEDIAN_EST" hidden="1">"c4253"</definedName>
    <definedName name="IQ_CASH_ST_INVEST_NUM_EST" hidden="1">"c4254"</definedName>
    <definedName name="IQ_CASH_ST_INVEST_STDDEV_EST" hidden="1">"c4255"</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ACT_OR_EST_REUT" hidden="1">"c5463"</definedName>
    <definedName name="IQ_CFPS_EST" hidden="1">"c1667"</definedName>
    <definedName name="IQ_CFPS_EST_REUT" hidden="1">"c3844"</definedName>
    <definedName name="IQ_CFPS_GUIDANCE" hidden="1">"c4256"</definedName>
    <definedName name="IQ_CFPS_HIGH_EST" hidden="1">"c1669"</definedName>
    <definedName name="IQ_CFPS_HIGH_EST_REUT" hidden="1">"c3846"</definedName>
    <definedName name="IQ_CFPS_HIGH_GUIDANCE" hidden="1">"c4167"</definedName>
    <definedName name="IQ_CFPS_LOW_EST" hidden="1">"c1670"</definedName>
    <definedName name="IQ_CFPS_LOW_EST_REUT" hidden="1">"c3847"</definedName>
    <definedName name="IQ_CFPS_LOW_GUIDANCE" hidden="1">"c4207"</definedName>
    <definedName name="IQ_CFPS_MEDIAN_EST" hidden="1">"c1668"</definedName>
    <definedName name="IQ_CFPS_MEDIAN_EST_REUT" hidden="1">"c3845"</definedName>
    <definedName name="IQ_CFPS_NUM_EST" hidden="1">"c1671"</definedName>
    <definedName name="IQ_CFPS_NUM_EST_REUT" hidden="1">"c3848"</definedName>
    <definedName name="IQ_CFPS_STDDEV_EST" hidden="1">"c1672"</definedName>
    <definedName name="IQ_CFPS_STDDEV_EST_REUT" hidden="1">"c3849"</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FF_LASTCLOSE_TARGET_PRICE_REUT" hidden="1">"c5436"</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EST" hidden="1">"c4277"</definedName>
    <definedName name="IQ_DISTRIBUTABLE_CASH_GUIDANCE" hidden="1">"c4279"</definedName>
    <definedName name="IQ_DISTRIBUTABLE_CASH_HIGH_EST" hidden="1">"c4280"</definedName>
    <definedName name="IQ_DISTRIBUTABLE_CASH_HIGH_GUIDANCE" hidden="1">"c4198"</definedName>
    <definedName name="IQ_DISTRIBUTABLE_CASH_LOW_EST" hidden="1">"c4281"</definedName>
    <definedName name="IQ_DISTRIBUTABLE_CASH_LOW_GUIDANCE" hidden="1">"c4238"</definedName>
    <definedName name="IQ_DISTRIBUTABLE_CASH_MEDIAN_EST" hidden="1">"c4282"</definedName>
    <definedName name="IQ_DISTRIBUTABLE_CASH_NUM_EST" hidden="1">"c4283"</definedName>
    <definedName name="IQ_DISTRIBUTABLE_CASH_PAYOUT" hidden="1">"c3005"</definedName>
    <definedName name="IQ_DISTRIBUTABLE_CASH_SHARE" hidden="1">"c3003"</definedName>
    <definedName name="IQ_DISTRIBUTABLE_CASH_SHARE_ACT_OR_EST" hidden="1">"c4286"</definedName>
    <definedName name="IQ_DISTRIBUTABLE_CASH_SHARE_EST" hidden="1">"c4285"</definedName>
    <definedName name="IQ_DISTRIBUTABLE_CASH_SHARE_GUIDANCE" hidden="1">"c4287"</definedName>
    <definedName name="IQ_DISTRIBUTABLE_CASH_SHARE_HIGH_EST" hidden="1">"c4288"</definedName>
    <definedName name="IQ_DISTRIBUTABLE_CASH_SHARE_HIGH_GUIDANCE" hidden="1">"c4199"</definedName>
    <definedName name="IQ_DISTRIBUTABLE_CASH_SHARE_LOW_EST" hidden="1">"c4289"</definedName>
    <definedName name="IQ_DISTRIBUTABLE_CASH_SHARE_LOW_GUIDANCE" hidden="1">"c4239"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TDDEV_EST" hidden="1">"c4294"</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ACT_OR_EST_REUT" hidden="1">"c5464"</definedName>
    <definedName name="IQ_DPS_EST" hidden="1">"c1674"</definedName>
    <definedName name="IQ_DPS_EST_BOTTOM_UP" hidden="1">"c5493"</definedName>
    <definedName name="IQ_DPS_EST_BOTTOM_UP_REUT" hidden="1">"c5501"</definedName>
    <definedName name="IQ_DPS_EST_REUT" hidden="1">"c3851"</definedName>
    <definedName name="IQ_DPS_GUIDANCE" hidden="1">"c4302"</definedName>
    <definedName name="IQ_DPS_HIGH_EST" hidden="1">"c1676"</definedName>
    <definedName name="IQ_DPS_HIGH_EST_REUT" hidden="1">"c3853"</definedName>
    <definedName name="IQ_DPS_HIGH_GUIDANCE" hidden="1">"c4168"</definedName>
    <definedName name="IQ_DPS_LOW_EST" hidden="1">"c1677"</definedName>
    <definedName name="IQ_DPS_LOW_EST_REUT" hidden="1">"c3854"</definedName>
    <definedName name="IQ_DPS_LOW_GUIDANCE" hidden="1">"c4208"</definedName>
    <definedName name="IQ_DPS_MEDIAN_EST" hidden="1">"c1675"</definedName>
    <definedName name="IQ_DPS_MEDIAN_EST_REUT" hidden="1">"c3852"</definedName>
    <definedName name="IQ_DPS_NUM_EST" hidden="1">"c1678"</definedName>
    <definedName name="IQ_DPS_NUM_EST_REUT" hidden="1">"c3855"</definedName>
    <definedName name="IQ_DPS_STDDEV_EST" hidden="1">"c1679"</definedName>
    <definedName name="IQ_DPS_STDDEV_EST_REUT" hidden="1">"c3856"</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ACT_OR_EST_REUT" hidden="1">"c5465"</definedName>
    <definedName name="IQ_EBIT_EQ_INC" hidden="1">"c3498"</definedName>
    <definedName name="IQ_EBIT_EQ_INC_EXCL_SBC" hidden="1">"c3502"</definedName>
    <definedName name="IQ_EBIT_EST" hidden="1">"c1681"</definedName>
    <definedName name="IQ_EBIT_EST_REUT" hidden="1">"c5333"</definedName>
    <definedName name="IQ_EBIT_EXCL_SBC" hidden="1">"c3082"</definedName>
    <definedName name="IQ_EBIT_GUIDANCE" hidden="1">"c4303"</definedName>
    <definedName name="IQ_EBIT_GW_ACT_OR_EST" hidden="1">"c4306"</definedName>
    <definedName name="IQ_EBIT_GW_EST" hidden="1">"c4305"</definedName>
    <definedName name="IQ_EBIT_GW_GUIDANCE" hidden="1">"c4307"</definedName>
    <definedName name="IQ_EBIT_GW_HIGH_EST" hidden="1">"c4308"</definedName>
    <definedName name="IQ_EBIT_GW_HIGH_GUIDANCE" hidden="1">"c4171"</definedName>
    <definedName name="IQ_EBIT_GW_LOW_EST" hidden="1">"c4309"</definedName>
    <definedName name="IQ_EBIT_GW_LOW_GUIDANCE" hidden="1">"c4211"</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GUIDANCE" hidden="1">"c4172"</definedName>
    <definedName name="IQ_EBIT_INT" hidden="1">"c360"</definedName>
    <definedName name="IQ_EBIT_LOW_EST" hidden="1">"c1684"</definedName>
    <definedName name="IQ_EBIT_LOW_EST_REUT" hidden="1">"c5336"</definedName>
    <definedName name="IQ_EBIT_LOW_GUIDANCE" hidden="1">"c4212"</definedName>
    <definedName name="IQ_EBIT_MARGIN" hidden="1">"c359"</definedName>
    <definedName name="IQ_EBIT_MEDIAN_EST" hidden="1">"c1682"</definedName>
    <definedName name="IQ_EBIT_MEDIAN_EST_REUT" hidden="1">"c5334"</definedName>
    <definedName name="IQ_EBIT_NUM_EST" hidden="1">"c1685"</definedName>
    <definedName name="IQ_EBIT_NUM_EST_REUT" hidden="1">"c5337"</definedName>
    <definedName name="IQ_EBIT_OVER_IE" hidden="1">"c1369"</definedName>
    <definedName name="IQ_EBIT_SBC_ACT_OR_EST" hidden="1">"c4316"</definedName>
    <definedName name="IQ_EBIT_SBC_EST" hidden="1">"c4315"</definedName>
    <definedName name="IQ_EBIT_SBC_GUIDANCE" hidden="1">"c4317"</definedName>
    <definedName name="IQ_EBIT_SBC_GW_ACT_OR_EST" hidden="1">"c4320"</definedName>
    <definedName name="IQ_EBIT_SBC_GW_EST" hidden="1">"c4319"</definedName>
    <definedName name="IQ_EBIT_SBC_GW_GUIDANCE" hidden="1">"c4321"</definedName>
    <definedName name="IQ_EBIT_SBC_GW_HIGH_EST" hidden="1">"c4322"</definedName>
    <definedName name="IQ_EBIT_SBC_GW_HIGH_GUIDANCE" hidden="1">"c4193"</definedName>
    <definedName name="IQ_EBIT_SBC_GW_LOW_EST" hidden="1">"c4323"</definedName>
    <definedName name="IQ_EBIT_SBC_GW_LOW_GUIDANCE" hidden="1">"c4233"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LOW_EST" hidden="1">"c4329"</definedName>
    <definedName name="IQ_EBIT_SBC_LOW_GUIDANCE" hidden="1">"c4232"</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ACT_OR_EST_REUT" hidden="1">"c5462"</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UIDANCE" hidden="1">"c4334"</definedName>
    <definedName name="IQ_EBITDA_HIGH_EST" hidden="1">"c370"</definedName>
    <definedName name="IQ_EBITDA_HIGH_EST_REUT" hidden="1">"c3642"</definedName>
    <definedName name="IQ_EBITDA_HIGH_GUIDANCE" hidden="1">"c4170"</definedName>
    <definedName name="IQ_EBITDA_INT" hidden="1">"c373"</definedName>
    <definedName name="IQ_EBITDA_LOW_EST" hidden="1">"c371"</definedName>
    <definedName name="IQ_EBITDA_LOW_EST_REUT" hidden="1">"c3643"</definedName>
    <definedName name="IQ_EBITDA_LOW_GUIDANCE" hidden="1">"c4210"</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BC_EST" hidden="1">"c4336"</definedName>
    <definedName name="IQ_EBITDA_SBC_GUIDANCE" hidden="1">"c4338"</definedName>
    <definedName name="IQ_EBITDA_SBC_HIGH_EST" hidden="1">"c4339"</definedName>
    <definedName name="IQ_EBITDA_SBC_HIGH_GUIDANCE" hidden="1">"c4194"</definedName>
    <definedName name="IQ_EBITDA_SBC_LOW_EST" hidden="1">"c4340"</definedName>
    <definedName name="IQ_EBITDA_SBC_LOW_GUIDANCE" hidden="1">"c4234"</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INCL_MARGIN" hidden="1">"c387"</definedName>
    <definedName name="IQ_EBT_INS" hidden="1">"c388"</definedName>
    <definedName name="IQ_EBT_LOW_GUIDANCE" hidden="1">"c4213"</definedName>
    <definedName name="IQ_EBT_REIT" hidden="1">"c389"</definedName>
    <definedName name="IQ_EBT_SBC_ACT_OR_EST" hidden="1">"c4350"</definedName>
    <definedName name="IQ_EBT_SBC_EST" hidden="1">"c4349"</definedName>
    <definedName name="IQ_EBT_SBC_GUIDANCE" hidden="1">"c4351"</definedName>
    <definedName name="IQ_EBT_SBC_GW_ACT_OR_EST" hidden="1">"c4354"</definedName>
    <definedName name="IQ_EBT_SBC_GW_EST" hidden="1">"c4353"</definedName>
    <definedName name="IQ_EBT_SBC_GW_GUIDANCE" hidden="1">"c4355"</definedName>
    <definedName name="IQ_EBT_SBC_GW_HIGH_EST" hidden="1">"c4356"</definedName>
    <definedName name="IQ_EBT_SBC_GW_HIGH_GUIDANCE" hidden="1">"c4191"</definedName>
    <definedName name="IQ_EBT_SBC_GW_LOW_EST" hidden="1">"c4357"</definedName>
    <definedName name="IQ_EBT_SBC_GW_LOW_GUIDANCE" hidden="1">"c4231"</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LOW_EST" hidden="1">"c4363"</definedName>
    <definedName name="IQ_EBT_SBC_LOW_GUIDANCE" hidden="1">"c4230"</definedName>
    <definedName name="IQ_EBT_SBC_MEDIAN_EST" hidden="1">"c4364"</definedName>
    <definedName name="IQ_EBT_SBC_NUM_EST" hidden="1">"c4365"</definedName>
    <definedName name="IQ_EBT_SBC_STDDEV_EST" hidden="1">"c4366"</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ACT_OR_EST_REUT" hidden="1">"c5460"</definedName>
    <definedName name="IQ_EPS_EST" hidden="1">"c399"</definedName>
    <definedName name="IQ_EPS_EST_BOTTOM_UP" hidden="1">"c5489"</definedName>
    <definedName name="IQ_EPS_EST_BOTTOM_UP_REUT" hidden="1">"c5497"</definedName>
    <definedName name="IQ_EPS_EST_REUT" hidden="1">"c5453"</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W_ACT_OR_EST" hidden="1">"c2223"</definedName>
    <definedName name="IQ_EPS_GW_ACT_OR_EST_REUT" hidden="1">"c5469"</definedName>
    <definedName name="IQ_EPS_GW_EST" hidden="1">"c1737"</definedName>
    <definedName name="IQ_EPS_GW_EST_BOTTOM_UP" hidden="1">"c5491"</definedName>
    <definedName name="IQ_EPS_GW_EST_BOTTOM_UP_REUT" hidden="1">"c5499"</definedName>
    <definedName name="IQ_EPS_GW_EST_REUT" hidden="1">"c5389"</definedName>
    <definedName name="IQ_EPS_GW_GUIDANCE" hidden="1">"c4372"</definedName>
    <definedName name="IQ_EPS_GW_HIGH_EST" hidden="1">"c1739"</definedName>
    <definedName name="IQ_EPS_GW_HIGH_EST_REUT" hidden="1">"c5391"</definedName>
    <definedName name="IQ_EPS_GW_HIGH_GUIDANCE" hidden="1">"c4373"</definedName>
    <definedName name="IQ_EPS_GW_LOW_EST" hidden="1">"c1740"</definedName>
    <definedName name="IQ_EPS_GW_LOW_EST_REUT" hidden="1">"c5392"</definedName>
    <definedName name="IQ_EPS_GW_LOW_GUIDANCE" hidden="1">"c4206"</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_ACT_OR_EST" hidden="1">"c2224"</definedName>
    <definedName name="IQ_EPS_REPORT_ACT_OR_EST_REUT" hidden="1">"c5470"</definedName>
    <definedName name="IQ_EPS_REPORTED_EST" hidden="1">"c1744"</definedName>
    <definedName name="IQ_EPS_REPORTED_EST_BOTTOM_UP" hidden="1">"c5492"</definedName>
    <definedName name="IQ_EPS_REPORTED_EST_BOTTOM_UP_REUT" hidden="1">"c5500"</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EST" hidden="1">"c4375"</definedName>
    <definedName name="IQ_EPS_SBC_GUIDANCE" hidden="1">"c4377"</definedName>
    <definedName name="IQ_EPS_SBC_GW_ACT_OR_EST" hidden="1">"c4380"</definedName>
    <definedName name="IQ_EPS_SBC_GW_EST" hidden="1">"c4379"</definedName>
    <definedName name="IQ_EPS_SBC_GW_GUIDANCE" hidden="1">"c4381"</definedName>
    <definedName name="IQ_EPS_SBC_GW_HIGH_EST" hidden="1">"c4382"</definedName>
    <definedName name="IQ_EPS_SBC_GW_HIGH_GUIDANCE" hidden="1">"c4189"</definedName>
    <definedName name="IQ_EPS_SBC_GW_LOW_EST" hidden="1">"c4383"</definedName>
    <definedName name="IQ_EPS_SBC_GW_LOW_GUIDANCE" hidden="1">"c4229"</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LOW_EST" hidden="1">"c4389"</definedName>
    <definedName name="IQ_EPS_SBC_LOW_GUIDANCE" hidden="1">"c4228"</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BV" hidden="1">"c5630"</definedName>
    <definedName name="IQ_EST_ACT_BV_SHARE" hidden="1">"c3549"</definedName>
    <definedName name="IQ_EST_ACT_BV_SHARE_REUT" hidden="1">"c5445"</definedName>
    <definedName name="IQ_EST_ACT_CAPEX" hidden="1">"c3546"</definedName>
    <definedName name="IQ_EST_ACT_CAPEX_REUT" hidden="1">"c3975"</definedName>
    <definedName name="IQ_EST_ACT_CASH_EPS" hidden="1">"c5637"</definedName>
    <definedName name="IQ_EST_ACT_CASH_FLOW" hidden="1">"c4394"</definedName>
    <definedName name="IQ_EST_ACT_CASH_OPER" hidden="1">"c4395"</definedName>
    <definedName name="IQ_EST_ACT_CFPS" hidden="1">"c1673"</definedName>
    <definedName name="IQ_EST_ACT_CFPS_REUT" hidden="1">"c3850"</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DA" hidden="1">"c1664"</definedName>
    <definedName name="IQ_EST_ACT_EBITDA_REUT" hidden="1">"c3836"</definedName>
    <definedName name="IQ_EST_ACT_EBITDA_SBC" hidden="1">"c4401"</definedName>
    <definedName name="IQ_EST_ACT_EBT_SBC" hidden="1">"c4402"</definedName>
    <definedName name="IQ_EST_ACT_EBT_SBC_GW" hidden="1">"c4403"</definedName>
    <definedName name="IQ_EST_ACT_EPS" hidden="1">"c1648"</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EPS_REUT" hidden="1">"c5457"</definedName>
    <definedName name="IQ_EST_ACT_EPS_SBC" hidden="1">"c4404"</definedName>
    <definedName name="IQ_EST_ACT_EPS_SBC_GW" hidden="1">"c4405"</definedName>
    <definedName name="IQ_EST_ACT_FFO" hidden="1">"c1666"</definedName>
    <definedName name="IQ_EST_ACT_FFO_ADJ" hidden="1">"c4406"</definedName>
    <definedName name="IQ_EST_ACT_FFO_REUT" hidden="1">"c3843"</definedName>
    <definedName name="IQ_EST_ACT_FFO_SHARE" hidden="1">"c4407"</definedName>
    <definedName name="IQ_EST_ACT_GROSS_MARGIN" hidden="1">"c5553"</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ET_DEBT" hidden="1">"c3545"</definedName>
    <definedName name="IQ_EST_ACT_NET_DEBT_REUT" hidden="1">"c5446"</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OPER_INC" hidden="1">"c1694"</definedName>
    <definedName name="IQ_EST_ACT_OPER_INC_REUT" hidden="1">"c5346"</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EQUITY" hidden="1">"c3548"</definedName>
    <definedName name="IQ_EST_ACT_RETURN_EQUITY_REUT" hidden="1">"c3989"</definedName>
    <definedName name="IQ_EST_ACT_REV" hidden="1">"c2113"</definedName>
    <definedName name="IQ_EST_ACT_REV_REUT" hidden="1">"c3835"</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REUT" hidden="1">"c5447"</definedName>
    <definedName name="IQ_EST_CAPEX_GROWTH_2YR" hidden="1">"c3589"</definedName>
    <definedName name="IQ_EST_CAPEX_GROWTH_2YR_REUT" hidden="1">"c5448"</definedName>
    <definedName name="IQ_EST_CAPEX_GROWTH_Q_1YR" hidden="1">"c3590"</definedName>
    <definedName name="IQ_EST_CAPEX_GROWTH_Q_1YR_REUT" hidden="1">"c5449"</definedName>
    <definedName name="IQ_EST_CAPEX_SEQ_GROWTH_Q" hidden="1">"c3591"</definedName>
    <definedName name="IQ_EST_CAPEX_SEQ_GROWTH_Q_REUT" hidden="1">"c5450"</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GROWTH_1YR" hidden="1">"c1774"</definedName>
    <definedName name="IQ_EST_CFPS_GROWTH_1YR_REUT" hidden="1">"c3878"</definedName>
    <definedName name="IQ_EST_CFPS_GROWTH_2YR" hidden="1">"c1775"</definedName>
    <definedName name="IQ_EST_CFPS_GROWTH_2YR_REUT" hidden="1">"c3879"</definedName>
    <definedName name="IQ_EST_CFPS_GROWTH_Q_1YR" hidden="1">"c1776"</definedName>
    <definedName name="IQ_EST_CFPS_GROWTH_Q_1YR_REUT" hidden="1">"c3880"</definedName>
    <definedName name="IQ_EST_CFPS_SEQ_GROWTH_Q" hidden="1">"c1777"</definedName>
    <definedName name="IQ_EST_CFPS_SEQ_GROWTH_Q_REUT" hidden="1">"c3881"</definedName>
    <definedName name="IQ_EST_CFPS_SURPRISE_PERCENT" hidden="1">"c1872"</definedName>
    <definedName name="IQ_EST_CFPS_SURPRISE_PERCENT_REUT" hidden="1">"c3893"</definedName>
    <definedName name="IQ_EST_CURRENCY" hidden="1">"c2140"</definedName>
    <definedName name="IQ_EST_CURRENCY_REUT" hidden="1">"c5437"</definedName>
    <definedName name="IQ_EST_DATE" hidden="1">"c1634"</definedName>
    <definedName name="IQ_EST_DATE_REUT" hidden="1">"c5438"</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GROWTH_1YR" hidden="1">"c1778"</definedName>
    <definedName name="IQ_EST_DPS_GROWTH_1YR_REUT" hidden="1">"c3882"</definedName>
    <definedName name="IQ_EST_DPS_GROWTH_2YR" hidden="1">"c1779"</definedName>
    <definedName name="IQ_EST_DPS_GROWTH_2YR_REUT" hidden="1">"c3883"</definedName>
    <definedName name="IQ_EST_DPS_GROWTH_Q_1YR" hidden="1">"c1780"</definedName>
    <definedName name="IQ_EST_DPS_GROWTH_Q_1YR_REUT" hidden="1">"c3884"</definedName>
    <definedName name="IQ_EST_DPS_SEQ_GROWTH_Q" hidden="1">"c1781"</definedName>
    <definedName name="IQ_EST_DPS_SEQ_GROWTH_Q_REUT" hidden="1">"c3885"</definedName>
    <definedName name="IQ_EST_DPS_SURPRISE_PERCENT" hidden="1">"c1874"</definedName>
    <definedName name="IQ_EST_DPS_SURPRISE_PERCENT_REUT" hidden="1">"c3895"</definedName>
    <definedName name="IQ_EST_EBIT_DIFF" hidden="1">"c1875"</definedName>
    <definedName name="IQ_EST_EBIT_DIFF_REUT" hidden="1">"c5413"</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DA_DIFF" hidden="1">"c1867"</definedName>
    <definedName name="IQ_EST_EBITDA_DIFF_REUT" hidden="1">"c3888"</definedName>
    <definedName name="IQ_EST_EBITDA_GROWTH_1YR" hidden="1">"c1766"</definedName>
    <definedName name="IQ_EST_EBITDA_GROWTH_1YR_REUT" hidden="1">"c3864"</definedName>
    <definedName name="IQ_EST_EBITDA_GROWTH_2YR" hidden="1">"c1767"</definedName>
    <definedName name="IQ_EST_EBITDA_GROWTH_2YR_REUT" hidden="1">"c3865"</definedName>
    <definedName name="IQ_EST_EBITDA_GROWTH_Q_1YR" hidden="1">"c1768"</definedName>
    <definedName name="IQ_EST_EBITDA_GROWTH_Q_1YR_REUT" hidden="1">"c3866"</definedName>
    <definedName name="IQ_EST_EBITDA_SBC_DIFF" hidden="1">"c4335"</definedName>
    <definedName name="IQ_EST_EBITDA_SBC_SURPRISE_PERCENT" hidden="1">"c4344"</definedName>
    <definedName name="IQ_EST_EBITDA_SEQ_GROWTH_Q" hidden="1">"c1769"</definedName>
    <definedName name="IQ_EST_EBITDA_SEQ_GROWTH_Q_REUT" hidden="1">"c3867"</definedName>
    <definedName name="IQ_EST_EBITDA_SURPRISE_PERCENT" hidden="1">"c1868"</definedName>
    <definedName name="IQ_EST_EBITDA_SURPRISE_PERCENT_REUT" hidden="1">"c3889"</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REUT" hidden="1">"c5458"</definedName>
    <definedName name="IQ_EST_EPS_GROWTH_1YR" hidden="1">"c1636"</definedName>
    <definedName name="IQ_EST_EPS_GROWTH_1YR_REUT" hidden="1">"c3646"</definedName>
    <definedName name="IQ_EST_EPS_GROWTH_2YR" hidden="1">"c1637"</definedName>
    <definedName name="IQ_EST_EPS_GROWTH_2YR_REUT" hidden="1">"c3858"</definedName>
    <definedName name="IQ_EST_EPS_GROWTH_5YR" hidden="1">"c1655"</definedName>
    <definedName name="IQ_EST_EPS_GROWTH_5YR_BOTTOM_UP" hidden="1">"c5487"</definedName>
    <definedName name="IQ_EST_EPS_GROWTH_5YR_BOTTOM_UP_REUT" hidden="1">"c5495"</definedName>
    <definedName name="IQ_EST_EPS_GROWTH_5YR_HIGH" hidden="1">"c1657"</definedName>
    <definedName name="IQ_EST_EPS_GROWTH_5YR_HIGH_REUT" hidden="1">"c5322"</definedName>
    <definedName name="IQ_EST_EPS_GROWTH_5YR_LOW" hidden="1">"c1658"</definedName>
    <definedName name="IQ_EST_EPS_GROWTH_5YR_LOW_REUT" hidden="1">"c5323"</definedName>
    <definedName name="IQ_EST_EPS_GROWTH_5YR_MEDIAN" hidden="1">"c1656"</definedName>
    <definedName name="IQ_EST_EPS_GROWTH_5YR_MEDIAN_REUT" hidden="1">"c5321"</definedName>
    <definedName name="IQ_EST_EPS_GROWTH_5YR_NUM" hidden="1">"c1659"</definedName>
    <definedName name="IQ_EST_EPS_GROWTH_5YR_NUM_REUT" hidden="1">"c5324"</definedName>
    <definedName name="IQ_EST_EPS_GROWTH_5YR_REUT" hidden="1">"c3633"</definedName>
    <definedName name="IQ_EST_EPS_GROWTH_5YR_STDDEV" hidden="1">"c1660"</definedName>
    <definedName name="IQ_EST_EPS_GROWTH_5YR_STDDEV_REUT" hidden="1">"c5325"</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REUT" hidden="1">"c3859"</definedName>
    <definedName name="IQ_EST_EPS_SURPRISE_PERCENT" hidden="1">"c1635"</definedName>
    <definedName name="IQ_EST_EPS_SURPRISE_PERCENT_REUT" hidden="1">"c5459"</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"c1869"</definedName>
    <definedName name="IQ_EST_FFO_DIFF_REUT" hidden="1">"c3890"</definedName>
    <definedName name="IQ_EST_FFO_GROWTH_1YR" hidden="1">"c1770"</definedName>
    <definedName name="IQ_EST_FFO_GROWTH_1YR_REUT" hidden="1">"c3874"</definedName>
    <definedName name="IQ_EST_FFO_GROWTH_2YR" hidden="1">"c1771"</definedName>
    <definedName name="IQ_EST_FFO_GROWTH_2YR_REUT" hidden="1">"c3875"</definedName>
    <definedName name="IQ_EST_FFO_GROWTH_Q_1YR" hidden="1">"c1772"</definedName>
    <definedName name="IQ_EST_FFO_GROWTH_Q_1YR_REUT" hidden="1">"c3876"</definedName>
    <definedName name="IQ_EST_FFO_SEQ_GROWTH_Q" hidden="1">"c1773"</definedName>
    <definedName name="IQ_EST_FFO_SEQ_GROWTH_Q_REUT" hidden="1">"c3877"</definedName>
    <definedName name="IQ_EST_FFO_SHARE_DIFF" hidden="1">"c4444"</definedName>
    <definedName name="IQ_EST_FFO_SHARE_GROWTH_1YR" hidden="1">"c4425"</definedName>
    <definedName name="IQ_EST_FFO_SHARE_GROWTH_2YR" hidden="1">"c4426"</definedName>
    <definedName name="IQ_EST_FFO_SHARE_GROWTH_Q_1YR" hidden="1">"c4427"</definedName>
    <definedName name="IQ_EST_FFO_SHARE_SEQ_GROWTH_Q" hidden="1">"c4428"</definedName>
    <definedName name="IQ_EST_FFO_SHARE_SURPRISE_PERCENT" hidden="1">"c4453"</definedName>
    <definedName name="IQ_EST_FFO_SURPRISE_PERCENT" hidden="1">"c1870"</definedName>
    <definedName name="IQ_EST_FFO_SURPRISE_PERCENT_REUT" hidden="1">"c3891"</definedName>
    <definedName name="IQ_EST_FOOTNOTE" hidden="1">"c4540"</definedName>
    <definedName name="IQ_EST_FOOTNOTE_REUT" hidden="1">"c5478"</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URPRISE_PERCENT" hidden="1">"c1896"</definedName>
    <definedName name="IQ_EST_NET_DEBT_DIFF" hidden="1">"c4466"</definedName>
    <definedName name="IQ_EST_NET_DEBT_SURPRISE_PERCENT" hidden="1">"c4468"</definedName>
    <definedName name="IQ_EST_NI_DIFF" hidden="1">"c1885"</definedName>
    <definedName name="IQ_EST_NI_DIFF_REUT" hidden="1">"c5423"</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UM_BUY" hidden="1">"c1759"</definedName>
    <definedName name="IQ_EST_NUM_BUY_REUT" hidden="1">"c3869"</definedName>
    <definedName name="IQ_EST_NUM_HOLD" hidden="1">"c1761"</definedName>
    <definedName name="IQ_EST_NUM_HOLD_REUT" hidden="1">"c3871"</definedName>
    <definedName name="IQ_EST_NUM_NO_OPINION" hidden="1">"c1758"</definedName>
    <definedName name="IQ_EST_NUM_NO_OPINION_REUT" hidden="1">"c3868"</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REUT" hidden="1">"c5415"</definedName>
    <definedName name="IQ_EST_OPER_INC_SURPRISE_PERCENT" hidden="1">"c1878"</definedName>
    <definedName name="IQ_EST_OPER_INC_SURPRISE_PERCENT_REUT" hidden="1">"c5416"</definedName>
    <definedName name="IQ_EST_PRE_TAX_DIFF" hidden="1">"c1879"</definedName>
    <definedName name="IQ_EST_PRE_TAX_DIFF_REUT" hidden="1">"c5417"</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RECURRING_PROFIT_SHARE_DIFF" hidden="1">"c4505"</definedName>
    <definedName name="IQ_EST_RECURRING_PROFIT_SHARE_SURPRISE_PERCENT" hidden="1">"c4515"</definedName>
    <definedName name="IQ_EST_REV_DIFF" hidden="1">"c1865"</definedName>
    <definedName name="IQ_EST_REV_DIFF_REUT" hidden="1">"c3886"</definedName>
    <definedName name="IQ_EST_REV_GROWTH_1YR" hidden="1">"c1638"</definedName>
    <definedName name="IQ_EST_REV_GROWTH_1YR_REUT" hidden="1">"c3860"</definedName>
    <definedName name="IQ_EST_REV_GROWTH_2YR" hidden="1">"c1639"</definedName>
    <definedName name="IQ_EST_REV_GROWTH_2YR_REUT" hidden="1">"c3861"</definedName>
    <definedName name="IQ_EST_REV_GROWTH_Q_1YR" hidden="1">"c1640"</definedName>
    <definedName name="IQ_EST_REV_GROWTH_Q_1YR_REUT" hidden="1">"c3862"</definedName>
    <definedName name="IQ_EST_REV_SEQ_GROWTH_Q" hidden="1">"c1765"</definedName>
    <definedName name="IQ_EST_REV_SEQ_GROWTH_Q_REUT" hidden="1">"c3863"</definedName>
    <definedName name="IQ_EST_REV_SURPRISE_PERCENT" hidden="1">"c1866"</definedName>
    <definedName name="IQ_EST_REV_SURPRISE_PERCENT_REUT" hidden="1">"c3887"</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ADJ_ACT_OR_EST" hidden="1">"c4435"</definedName>
    <definedName name="IQ_FFO_ADJ_EST" hidden="1">"c4434"</definedName>
    <definedName name="IQ_FFO_ADJ_GUIDANCE" hidden="1">"c4436"</definedName>
    <definedName name="IQ_FFO_ADJ_HIGH_EST" hidden="1">"c4437"</definedName>
    <definedName name="IQ_FFO_ADJ_HIGH_GUIDANCE" hidden="1">"c4202"</definedName>
    <definedName name="IQ_FFO_ADJ_LOW_EST" hidden="1">"c4438"</definedName>
    <definedName name="IQ_FFO_ADJ_LOW_GUIDANCE" hidden="1">"c4242"</definedName>
    <definedName name="IQ_FFO_ADJ_MEDIAN_EST" hidden="1">"c4439"</definedName>
    <definedName name="IQ_FFO_ADJ_NUM_EST" hidden="1">"c4440"</definedName>
    <definedName name="IQ_FFO_ADJ_STDDEV_EST" hidden="1">"c4441"</definedName>
    <definedName name="IQ_FFO_EST" hidden="1">"c418"</definedName>
    <definedName name="IQ_FFO_EST_REUT" hidden="1">"c3837"</definedName>
    <definedName name="IQ_FFO_GUIDANCE" hidden="1">"c4443"</definedName>
    <definedName name="IQ_FFO_HIGH_EST" hidden="1">"c419"</definedName>
    <definedName name="IQ_FFO_HIGH_EST_REUT" hidden="1">"c3839"</definedName>
    <definedName name="IQ_FFO_HIGH_GUIDANCE" hidden="1">"c4184"</definedName>
    <definedName name="IQ_FFO_LOW_EST" hidden="1">"c420"</definedName>
    <definedName name="IQ_FFO_LOW_EST_REUT" hidden="1">"c3840"</definedName>
    <definedName name="IQ_FFO_LOW_GUIDANCE" hidden="1">"c4224"</definedName>
    <definedName name="IQ_FFO_MEDIAN_EST" hidden="1">"c1665"</definedName>
    <definedName name="IQ_FFO_MEDIAN_EST_REUT" hidden="1">"c3838"</definedName>
    <definedName name="IQ_FFO_NUM_EST" hidden="1">"c421"</definedName>
    <definedName name="IQ_FFO_NUM_EST_REUT" hidden="1">"c3841"</definedName>
    <definedName name="IQ_FFO_PAYOUT_RATIO" hidden="1">"c3492"</definedName>
    <definedName name="IQ_FFO_SHARE_ACT_OR_EST" hidden="1">"c4446"</definedName>
    <definedName name="IQ_FFO_SHARE_EST" hidden="1">"c4445"</definedName>
    <definedName name="IQ_FFO_SHARE_GUIDANCE" hidden="1">"c4447"</definedName>
    <definedName name="IQ_FFO_SHARE_HIGH_EST" hidden="1">"c4448"</definedName>
    <definedName name="IQ_FFO_SHARE_HIGH_GUIDANCE" hidden="1">"c4203"</definedName>
    <definedName name="IQ_FFO_SHARE_LOW_EST" hidden="1">"c4449"</definedName>
    <definedName name="IQ_FFO_SHARE_LOW_GUIDANCE" hidden="1">"c4243"</definedName>
    <definedName name="IQ_FFO_SHARE_MEDIAN_EST" hidden="1">"c4450"</definedName>
    <definedName name="IQ_FFO_SHARE_NUM_EST" hidden="1">"c4451"</definedName>
    <definedName name="IQ_FFO_SHARE_STDDEV_EST" hidden="1">"c4452"</definedName>
    <definedName name="IQ_FFO_STDDEV_EST" hidden="1">"c422"</definedName>
    <definedName name="IQ_FFO_STDDEV_EST_REUT" hidden="1">"c3842"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EST" hidden="1">"c5547"</definedName>
    <definedName name="IQ_GROSS_MARGIN_HIGH_EST" hidden="1">"c5549"</definedName>
    <definedName name="IQ_GROSS_MARGIN_LOW_EST" hidden="1">"c5550"</definedName>
    <definedName name="IQ_GROSS_MARGIN_MEDIAN_EST" hidden="1">"c5548"</definedName>
    <definedName name="IQ_GROSS_MARGIN_NUM_EST" hidden="1">"c5551"</definedName>
    <definedName name="IQ_GROSS_MARGIN_STDDEV_EST" hidden="1">"c5552"</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CAPEX_ACT_OR_EST" hidden="1">"c4458"</definedName>
    <definedName name="IQ_MAINT_CAPEX_EST" hidden="1">"c4457"</definedName>
    <definedName name="IQ_MAINT_CAPEX_GUIDANCE" hidden="1">"c4459"</definedName>
    <definedName name="IQ_MAINT_CAPEX_HIGH_EST" hidden="1">"c4460"</definedName>
    <definedName name="IQ_MAINT_CAPEX_HIGH_GUIDANCE" hidden="1">"c4197"</definedName>
    <definedName name="IQ_MAINT_CAPEX_LOW_EST" hidden="1">"c4461"</definedName>
    <definedName name="IQ_MAINT_CAPEX_LOW_GUIDANCE" hidden="1">"c4237"</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HARE_ACT_OR_EST" hidden="1">"c5615"</definedName>
    <definedName name="IQ_NAV_SHARE_ACT_OR_EST_REUT" hidden="1">"c5623"</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STDDEV_EST" hidden="1">"c5611"</definedName>
    <definedName name="IQ_NAV_SHARE_STDDEV_EST_REUT" hidden="1">"c5619"</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GUIDANCE" hidden="1">"c4467"</definedName>
    <definedName name="IQ_NET_DEBT_HIGH_EST" hidden="1">"c3518"</definedName>
    <definedName name="IQ_NET_DEBT_HIGH_EST_REUT" hidden="1">"c3978"</definedName>
    <definedName name="IQ_NET_DEBT_HIGH_GUIDANCE" hidden="1">"c4181"</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GUIDANCE" hidden="1">"c4221"</definedName>
    <definedName name="IQ_NET_DEBT_MEDIAN_EST" hidden="1">"c3520"</definedName>
    <definedName name="IQ_NET_DEBT_MEDIAN_EST_REUT" hidden="1">"c3977"</definedName>
    <definedName name="IQ_NET_DEBT_NUM_EST" hidden="1">"c3515"</definedName>
    <definedName name="IQ_NET_DEBT_NUM_EST_REUT" hidden="1">"c3980"</definedName>
    <definedName name="IQ_NET_DEBT_STDDEV_EST" hidden="1">"c3516"</definedName>
    <definedName name="IQ_NET_DEBT_STDDEV_EST_REUT" hidden="1">"c3981"</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EST_REUT" hidden="1">"c5368"</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EST" hidden="1">"c1723"</definedName>
    <definedName name="IQ_NI_GW_EST_REUT" hidden="1">"c5375"</definedName>
    <definedName name="IQ_NI_GW_GUIDANCE" hidden="1">"c4471"</definedName>
    <definedName name="IQ_NI_GW_HIGH_EST" hidden="1">"c1725"</definedName>
    <definedName name="IQ_NI_GW_HIGH_EST_REUT" hidden="1">"c5377"</definedName>
    <definedName name="IQ_NI_GW_HIGH_GUIDANCE" hidden="1">"c4178"</definedName>
    <definedName name="IQ_NI_GW_LOW_EST" hidden="1">"c1726"</definedName>
    <definedName name="IQ_NI_GW_LOW_EST_REUT" hidden="1">"c5378"</definedName>
    <definedName name="IQ_NI_GW_LOW_GUIDANCE" hidden="1">"c4218"</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GUIDANCE" hidden="1">"c4176"</definedName>
    <definedName name="IQ_NI_LOW_EST" hidden="1">"c1719"</definedName>
    <definedName name="IQ_NI_LOW_EST_REUT" hidden="1">"c5371"</definedName>
    <definedName name="IQ_NI_LOW_GUIDANCE" hidden="1">"c4216"</definedName>
    <definedName name="IQ_NI_MARGIN" hidden="1">"c794"</definedName>
    <definedName name="IQ_NI_MEDIAN_EST" hidden="1">"c1717"</definedName>
    <definedName name="IQ_NI_MEDIAN_EST_REUT" hidden="1">"c5369"</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NUM_EST_REUT" hidden="1">"c5372"</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EST" hidden="1">"c4473"</definedName>
    <definedName name="IQ_NI_SBC_GUIDANCE" hidden="1">"c4475"</definedName>
    <definedName name="IQ_NI_SBC_GW_ACT_OR_EST" hidden="1">"c4478"</definedName>
    <definedName name="IQ_NI_SBC_GW_EST" hidden="1">"c4477"</definedName>
    <definedName name="IQ_NI_SBC_GW_GUIDANCE" hidden="1">"c4479"</definedName>
    <definedName name="IQ_NI_SBC_GW_HIGH_EST" hidden="1">"c4480"</definedName>
    <definedName name="IQ_NI_SBC_GW_HIGH_GUIDANCE" hidden="1">"c4187"</definedName>
    <definedName name="IQ_NI_SBC_GW_LOW_EST" hidden="1">"c4481"</definedName>
    <definedName name="IQ_NI_SBC_GW_LOW_GUIDANCE" hidden="1">"c4227"</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LOW_EST" hidden="1">"c4487"</definedName>
    <definedName name="IQ_NI_SBC_LOW_GUIDANCE" hidden="1">"c4226"</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REUT" hidden="1">"c5466"</definedName>
    <definedName name="IQ_OPER_INC_BR" hidden="1">"c850"</definedName>
    <definedName name="IQ_OPER_INC_EST" hidden="1">"c1688"</definedName>
    <definedName name="IQ_OPER_INC_EST_REUT" hidden="1">"c5340"</definedName>
    <definedName name="IQ_OPER_INC_FIN" hidden="1">"c851"</definedName>
    <definedName name="IQ_OPER_INC_HIGH_EST" hidden="1">"c1690"</definedName>
    <definedName name="IQ_OPER_INC_HIGH_EST_REUT" hidden="1">"c5342"</definedName>
    <definedName name="IQ_OPER_INC_INS" hidden="1">"c852"</definedName>
    <definedName name="IQ_OPER_INC_LOW_EST" hidden="1">"c1691"</definedName>
    <definedName name="IQ_OPER_INC_LOW_EST_REUT" hidden="1">"c5343"</definedName>
    <definedName name="IQ_OPER_INC_MARGIN" hidden="1">"c1448"</definedName>
    <definedName name="IQ_OPER_INC_MEDIAN_EST" hidden="1">"c1689"</definedName>
    <definedName name="IQ_OPER_INC_MEDIAN_EST_REUT" hidden="1">"c5341"</definedName>
    <definedName name="IQ_OPER_INC_NUM_EST" hidden="1">"c1692"</definedName>
    <definedName name="IQ_OPER_INC_NUM_EST_REUT" hidden="1">"c5344"</definedName>
    <definedName name="IQ_OPER_INC_REIT" hidden="1">"c853"</definedName>
    <definedName name="IQ_OPER_INC_STDDEV_EST" hidden="1">"c1693"</definedName>
    <definedName name="IQ_OPER_INC_STDDEV_EST_REUT" hidden="1">"c5345"</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REUT" hidden="1">"c3959"</definedName>
    <definedName name="IQ_PERCENT_CHANGE_EST_5YR_GROWTH_RATE_18MONTHS" hidden="1">"c1853"</definedName>
    <definedName name="IQ_PERCENT_CHANGE_EST_5YR_GROWTH_RATE_18MONTHS_REUT" hidden="1">"c3960"</definedName>
    <definedName name="IQ_PERCENT_CHANGE_EST_5YR_GROWTH_RATE_3MONTHS" hidden="1">"c1849"</definedName>
    <definedName name="IQ_PERCENT_CHANGE_EST_5YR_GROWTH_RATE_3MONTHS_REUT" hidden="1">"c3956"</definedName>
    <definedName name="IQ_PERCENT_CHANGE_EST_5YR_GROWTH_RATE_6MONTHS" hidden="1">"c1850"</definedName>
    <definedName name="IQ_PERCENT_CHANGE_EST_5YR_GROWTH_RATE_6MONTHS_REUT" hidden="1">"c3957"</definedName>
    <definedName name="IQ_PERCENT_CHANGE_EST_5YR_GROWTH_RATE_9MONTHS" hidden="1">"c1851"</definedName>
    <definedName name="IQ_PERCENT_CHANGE_EST_5YR_GROWTH_RATE_9MONTHS_REUT" hidden="1">"c3958"</definedName>
    <definedName name="IQ_PERCENT_CHANGE_EST_5YR_GROWTH_RATE_DAY" hidden="1">"c1846"</definedName>
    <definedName name="IQ_PERCENT_CHANGE_EST_5YR_GROWTH_RATE_DAY_REUT" hidden="1">"c3954"</definedName>
    <definedName name="IQ_PERCENT_CHANGE_EST_5YR_GROWTH_RATE_MONTH" hidden="1">"c1848"</definedName>
    <definedName name="IQ_PERCENT_CHANGE_EST_5YR_GROWTH_RATE_MONTH_REUT" hidden="1">"c3955"</definedName>
    <definedName name="IQ_PERCENT_CHANGE_EST_5YR_GROWTH_RATE_WEEK" hidden="1">"c1847"</definedName>
    <definedName name="IQ_PERCENT_CHANGE_EST_5YR_GROWTH_RATE_WEEK_REUT" hidden="1">"c5435"</definedName>
    <definedName name="IQ_PERCENT_CHANGE_EST_CFPS_12MONTHS" hidden="1">"c1812"</definedName>
    <definedName name="IQ_PERCENT_CHANGE_EST_CFPS_12MONTHS_REUT" hidden="1">"c3924"</definedName>
    <definedName name="IQ_PERCENT_CHANGE_EST_CFPS_18MONTHS" hidden="1">"c1813"</definedName>
    <definedName name="IQ_PERCENT_CHANGE_EST_CFPS_18MONTHS_REUT" hidden="1">"c3925"</definedName>
    <definedName name="IQ_PERCENT_CHANGE_EST_CFPS_3MONTHS" hidden="1">"c1809"</definedName>
    <definedName name="IQ_PERCENT_CHANGE_EST_CFPS_3MONTHS_REUT" hidden="1">"c3921"</definedName>
    <definedName name="IQ_PERCENT_CHANGE_EST_CFPS_6MONTHS" hidden="1">"c1810"</definedName>
    <definedName name="IQ_PERCENT_CHANGE_EST_CFPS_6MONTHS_REUT" hidden="1">"c3922"</definedName>
    <definedName name="IQ_PERCENT_CHANGE_EST_CFPS_9MONTHS" hidden="1">"c1811"</definedName>
    <definedName name="IQ_PERCENT_CHANGE_EST_CFPS_9MONTHS_REUT" hidden="1">"c3923"</definedName>
    <definedName name="IQ_PERCENT_CHANGE_EST_CFPS_DAY" hidden="1">"c1806"</definedName>
    <definedName name="IQ_PERCENT_CHANGE_EST_CFPS_DAY_REUT" hidden="1">"c3919"</definedName>
    <definedName name="IQ_PERCENT_CHANGE_EST_CFPS_MONTH" hidden="1">"c1808"</definedName>
    <definedName name="IQ_PERCENT_CHANGE_EST_CFPS_MONTH_REUT" hidden="1">"c3920"</definedName>
    <definedName name="IQ_PERCENT_CHANGE_EST_CFPS_WEEK" hidden="1">"c1807"</definedName>
    <definedName name="IQ_PERCENT_CHANGE_EST_CFPS_WEEK_REUT" hidden="1">"c3962"</definedName>
    <definedName name="IQ_PERCENT_CHANGE_EST_DPS_12MONTHS" hidden="1">"c1820"</definedName>
    <definedName name="IQ_PERCENT_CHANGE_EST_DPS_12MONTHS_REUT" hidden="1">"c3931"</definedName>
    <definedName name="IQ_PERCENT_CHANGE_EST_DPS_18MONTHS" hidden="1">"c1821"</definedName>
    <definedName name="IQ_PERCENT_CHANGE_EST_DPS_18MONTHS_REUT" hidden="1">"c3932"</definedName>
    <definedName name="IQ_PERCENT_CHANGE_EST_DPS_3MONTHS" hidden="1">"c1817"</definedName>
    <definedName name="IQ_PERCENT_CHANGE_EST_DPS_3MONTHS_REUT" hidden="1">"c3928"</definedName>
    <definedName name="IQ_PERCENT_CHANGE_EST_DPS_6MONTHS" hidden="1">"c1818"</definedName>
    <definedName name="IQ_PERCENT_CHANGE_EST_DPS_6MONTHS_REUT" hidden="1">"c3929"</definedName>
    <definedName name="IQ_PERCENT_CHANGE_EST_DPS_9MONTHS" hidden="1">"c1819"</definedName>
    <definedName name="IQ_PERCENT_CHANGE_EST_DPS_9MONTHS_REUT" hidden="1">"c3930"</definedName>
    <definedName name="IQ_PERCENT_CHANGE_EST_DPS_DAY" hidden="1">"c1814"</definedName>
    <definedName name="IQ_PERCENT_CHANGE_EST_DPS_DAY_REUT" hidden="1">"c3926"</definedName>
    <definedName name="IQ_PERCENT_CHANGE_EST_DPS_MONTH" hidden="1">"c1816"</definedName>
    <definedName name="IQ_PERCENT_CHANGE_EST_DPS_MONTH_REUT" hidden="1">"c3927"</definedName>
    <definedName name="IQ_PERCENT_CHANGE_EST_DPS_WEEK" hidden="1">"c1815"</definedName>
    <definedName name="IQ_PERCENT_CHANGE_EST_DPS_WEEK_REUT" hidden="1">"c3963"</definedName>
    <definedName name="IQ_PERCENT_CHANGE_EST_EBITDA_12MONTHS" hidden="1">"c1804"</definedName>
    <definedName name="IQ_PERCENT_CHANGE_EST_EBITDA_12MONTHS_REUT" hidden="1">"c3917"</definedName>
    <definedName name="IQ_PERCENT_CHANGE_EST_EBITDA_18MONTHS" hidden="1">"c1805"</definedName>
    <definedName name="IQ_PERCENT_CHANGE_EST_EBITDA_18MONTHS_REUT" hidden="1">"c3918"</definedName>
    <definedName name="IQ_PERCENT_CHANGE_EST_EBITDA_3MONTHS" hidden="1">"c1801"</definedName>
    <definedName name="IQ_PERCENT_CHANGE_EST_EBITDA_3MONTHS_REUT" hidden="1">"c3914"</definedName>
    <definedName name="IQ_PERCENT_CHANGE_EST_EBITDA_6MONTHS" hidden="1">"c1802"</definedName>
    <definedName name="IQ_PERCENT_CHANGE_EST_EBITDA_6MONTHS_REUT" hidden="1">"c3915"</definedName>
    <definedName name="IQ_PERCENT_CHANGE_EST_EBITDA_9MONTHS" hidden="1">"c1803"</definedName>
    <definedName name="IQ_PERCENT_CHANGE_EST_EBITDA_9MONTHS_REUT" hidden="1">"c3916"</definedName>
    <definedName name="IQ_PERCENT_CHANGE_EST_EBITDA_DAY" hidden="1">"c1798"</definedName>
    <definedName name="IQ_PERCENT_CHANGE_EST_EBITDA_DAY_REUT" hidden="1">"c3912"</definedName>
    <definedName name="IQ_PERCENT_CHANGE_EST_EBITDA_MONTH" hidden="1">"c1800"</definedName>
    <definedName name="IQ_PERCENT_CHANGE_EST_EBITDA_MONTH_REUT" hidden="1">"c3913"</definedName>
    <definedName name="IQ_PERCENT_CHANGE_EST_EBITDA_WEEK" hidden="1">"c1799"</definedName>
    <definedName name="IQ_PERCENT_CHANGE_EST_EBITDA_WEEK_REUT" hidden="1">"c3961"</definedName>
    <definedName name="IQ_PERCENT_CHANGE_EST_EPS_12MONTHS" hidden="1">"c1788"</definedName>
    <definedName name="IQ_PERCENT_CHANGE_EST_EPS_12MONTHS_REUT" hidden="1">"c3902"</definedName>
    <definedName name="IQ_PERCENT_CHANGE_EST_EPS_18MONTHS" hidden="1">"c1789"</definedName>
    <definedName name="IQ_PERCENT_CHANGE_EST_EPS_18MONTHS_REUT" hidden="1">"c3903"</definedName>
    <definedName name="IQ_PERCENT_CHANGE_EST_EPS_3MONTHS" hidden="1">"c1785"</definedName>
    <definedName name="IQ_PERCENT_CHANGE_EST_EPS_3MONTHS_REUT" hidden="1">"c3899"</definedName>
    <definedName name="IQ_PERCENT_CHANGE_EST_EPS_6MONTHS" hidden="1">"c1786"</definedName>
    <definedName name="IQ_PERCENT_CHANGE_EST_EPS_6MONTHS_REUT" hidden="1">"c3900"</definedName>
    <definedName name="IQ_PERCENT_CHANGE_EST_EPS_9MONTHS" hidden="1">"c1787"</definedName>
    <definedName name="IQ_PERCENT_CHANGE_EST_EPS_9MONTHS_REUT" hidden="1">"c3901"</definedName>
    <definedName name="IQ_PERCENT_CHANGE_EST_EPS_DAY" hidden="1">"c1782"</definedName>
    <definedName name="IQ_PERCENT_CHANGE_EST_EPS_DAY_REUT" hidden="1">"c3896"</definedName>
    <definedName name="IQ_PERCENT_CHANGE_EST_EPS_MONTH" hidden="1">"c1784"</definedName>
    <definedName name="IQ_PERCENT_CHANGE_EST_EPS_MONTH_REUT" hidden="1">"c3898"</definedName>
    <definedName name="IQ_PERCENT_CHANGE_EST_EPS_WEEK" hidden="1">"c1783"</definedName>
    <definedName name="IQ_PERCENT_CHANGE_EST_EPS_WEEK_REUT" hidden="1">"c3897"</definedName>
    <definedName name="IQ_PERCENT_CHANGE_EST_FFO_12MONTHS" hidden="1">"c1828"</definedName>
    <definedName name="IQ_PERCENT_CHANGE_EST_FFO_12MONTHS_REUT" hidden="1">"c3938"</definedName>
    <definedName name="IQ_PERCENT_CHANGE_EST_FFO_18MONTHS" hidden="1">"c1829"</definedName>
    <definedName name="IQ_PERCENT_CHANGE_EST_FFO_18MONTHS_REUT" hidden="1">"c3939"</definedName>
    <definedName name="IQ_PERCENT_CHANGE_EST_FFO_3MONTHS" hidden="1">"c1825"</definedName>
    <definedName name="IQ_PERCENT_CHANGE_EST_FFO_3MONTHS_REUT" hidden="1">"c3935"</definedName>
    <definedName name="IQ_PERCENT_CHANGE_EST_FFO_6MONTHS" hidden="1">"c1826"</definedName>
    <definedName name="IQ_PERCENT_CHANGE_EST_FFO_6MONTHS_REUT" hidden="1">"c3936"</definedName>
    <definedName name="IQ_PERCENT_CHANGE_EST_FFO_9MONTHS" hidden="1">"c1827"</definedName>
    <definedName name="IQ_PERCENT_CHANGE_EST_FFO_9MONTHS_REUT" hidden="1">"c3937"</definedName>
    <definedName name="IQ_PERCENT_CHANGE_EST_FFO_DAY" hidden="1">"c1822"</definedName>
    <definedName name="IQ_PERCENT_CHANGE_EST_FFO_DAY_REUT" hidden="1">"c3933"</definedName>
    <definedName name="IQ_PERCENT_CHANGE_EST_FFO_MONTH" hidden="1">"c1824"</definedName>
    <definedName name="IQ_PERCENT_CHANGE_EST_FFO_MONTH_REUT" hidden="1">"c3934"</definedName>
    <definedName name="IQ_PERCENT_CHANGE_EST_FFO_WEEK" hidden="1">"c1823"</definedName>
    <definedName name="IQ_PERCENT_CHANGE_EST_FFO_WEEK_REUT" hidden="1">"c3964"</definedName>
    <definedName name="IQ_PERCENT_CHANGE_EST_PRICE_TARGET_12MONTHS" hidden="1">"c1844"</definedName>
    <definedName name="IQ_PERCENT_CHANGE_EST_PRICE_TARGET_12MONTHS_REUT" hidden="1">"c3952"</definedName>
    <definedName name="IQ_PERCENT_CHANGE_EST_PRICE_TARGET_18MONTHS" hidden="1">"c1845"</definedName>
    <definedName name="IQ_PERCENT_CHANGE_EST_PRICE_TARGET_18MONTHS_REUT" hidden="1">"c3953"</definedName>
    <definedName name="IQ_PERCENT_CHANGE_EST_PRICE_TARGET_3MONTHS" hidden="1">"c1841"</definedName>
    <definedName name="IQ_PERCENT_CHANGE_EST_PRICE_TARGET_3MONTHS_REUT" hidden="1">"c3949"</definedName>
    <definedName name="IQ_PERCENT_CHANGE_EST_PRICE_TARGET_6MONTHS" hidden="1">"c1842"</definedName>
    <definedName name="IQ_PERCENT_CHANGE_EST_PRICE_TARGET_6MONTHS_REUT" hidden="1">"c3950"</definedName>
    <definedName name="IQ_PERCENT_CHANGE_EST_PRICE_TARGET_9MONTHS" hidden="1">"c1843"</definedName>
    <definedName name="IQ_PERCENT_CHANGE_EST_PRICE_TARGET_9MONTHS_REUT" hidden="1">"c3951"</definedName>
    <definedName name="IQ_PERCENT_CHANGE_EST_PRICE_TARGET_DAY" hidden="1">"c1838"</definedName>
    <definedName name="IQ_PERCENT_CHANGE_EST_PRICE_TARGET_DAY_REUT" hidden="1">"c3947"</definedName>
    <definedName name="IQ_PERCENT_CHANGE_EST_PRICE_TARGET_MONTH" hidden="1">"c1840"</definedName>
    <definedName name="IQ_PERCENT_CHANGE_EST_PRICE_TARGET_MONTH_REUT" hidden="1">"c3948"</definedName>
    <definedName name="IQ_PERCENT_CHANGE_EST_PRICE_TARGET_WEEK" hidden="1">"c1839"</definedName>
    <definedName name="IQ_PERCENT_CHANGE_EST_PRICE_TARGET_WEEK_REUT" hidden="1">"c3967"</definedName>
    <definedName name="IQ_PERCENT_CHANGE_EST_RECO_12MONTHS" hidden="1">"c1836"</definedName>
    <definedName name="IQ_PERCENT_CHANGE_EST_RECO_12MONTHS_REUT" hidden="1">"c3945"</definedName>
    <definedName name="IQ_PERCENT_CHANGE_EST_RECO_18MONTHS" hidden="1">"c1837"</definedName>
    <definedName name="IQ_PERCENT_CHANGE_EST_RECO_18MONTHS_REUT" hidden="1">"c3946"</definedName>
    <definedName name="IQ_PERCENT_CHANGE_EST_RECO_3MONTHS" hidden="1">"c1833"</definedName>
    <definedName name="IQ_PERCENT_CHANGE_EST_RECO_3MONTHS_REUT" hidden="1">"c3942"</definedName>
    <definedName name="IQ_PERCENT_CHANGE_EST_RECO_6MONTHS" hidden="1">"c1834"</definedName>
    <definedName name="IQ_PERCENT_CHANGE_EST_RECO_6MONTHS_REUT" hidden="1">"c3943"</definedName>
    <definedName name="IQ_PERCENT_CHANGE_EST_RECO_9MONTHS" hidden="1">"c1835"</definedName>
    <definedName name="IQ_PERCENT_CHANGE_EST_RECO_9MONTHS_REUT" hidden="1">"c3944"</definedName>
    <definedName name="IQ_PERCENT_CHANGE_EST_RECO_DAY" hidden="1">"c1830"</definedName>
    <definedName name="IQ_PERCENT_CHANGE_EST_RECO_DAY_REUT" hidden="1">"c3940"</definedName>
    <definedName name="IQ_PERCENT_CHANGE_EST_RECO_MONTH" hidden="1">"c1832"</definedName>
    <definedName name="IQ_PERCENT_CHANGE_EST_RECO_MONTH_REUT" hidden="1">"c3941"</definedName>
    <definedName name="IQ_PERCENT_CHANGE_EST_RECO_WEEK" hidden="1">"c1831"</definedName>
    <definedName name="IQ_PERCENT_CHANGE_EST_RECO_WEEK_REUT" hidden="1">"c3965"</definedName>
    <definedName name="IQ_PERCENT_CHANGE_EST_REV_12MONTHS" hidden="1">"c1796"</definedName>
    <definedName name="IQ_PERCENT_CHANGE_EST_REV_12MONTHS_REUT" hidden="1">"c3910"</definedName>
    <definedName name="IQ_PERCENT_CHANGE_EST_REV_18MONTHS" hidden="1">"c1797"</definedName>
    <definedName name="IQ_PERCENT_CHANGE_EST_REV_18MONTHS_REUT" hidden="1">"c3911"</definedName>
    <definedName name="IQ_PERCENT_CHANGE_EST_REV_3MONTHS" hidden="1">"c1793"</definedName>
    <definedName name="IQ_PERCENT_CHANGE_EST_REV_3MONTHS_REUT" hidden="1">"c3907"</definedName>
    <definedName name="IQ_PERCENT_CHANGE_EST_REV_6MONTHS" hidden="1">"c1794"</definedName>
    <definedName name="IQ_PERCENT_CHANGE_EST_REV_6MONTHS_REUT" hidden="1">"c3908"</definedName>
    <definedName name="IQ_PERCENT_CHANGE_EST_REV_9MONTHS" hidden="1">"c1795"</definedName>
    <definedName name="IQ_PERCENT_CHANGE_EST_REV_9MONTHS_REUT" hidden="1">"c3909"</definedName>
    <definedName name="IQ_PERCENT_CHANGE_EST_REV_DAY" hidden="1">"c1790"</definedName>
    <definedName name="IQ_PERCENT_CHANGE_EST_REV_DAY_REUT" hidden="1">"c3904"</definedName>
    <definedName name="IQ_PERCENT_CHANGE_EST_REV_MONTH" hidden="1">"c1792"</definedName>
    <definedName name="IQ_PERCENT_CHANGE_EST_REV_MONTH_REUT" hidden="1">"c3906"</definedName>
    <definedName name="IQ_PERCENT_CHANGE_EST_REV_WEEK" hidden="1">"c1791"</definedName>
    <definedName name="IQ_PERCENT_CHANGE_EST_REV_WEEK_REUT" hidden="1">"c3905"</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REUT" hidden="1">"c3968"</definedName>
    <definedName name="IQ_PRE_OPEN_COST" hidden="1">"c1040"</definedName>
    <definedName name="IQ_PRE_TAX_ACT_OR_EST" hidden="1">"c2221"</definedName>
    <definedName name="IQ_PRE_TAX_ACT_OR_EST_REUT" hidden="1">"c5467"</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EST" hidden="1">"c1695"</definedName>
    <definedName name="IQ_PRETAX_INC_EST_REUT" hidden="1">"c5347"</definedName>
    <definedName name="IQ_PRETAX_INC_HIGH_EST" hidden="1">"c1697"</definedName>
    <definedName name="IQ_PRETAX_INC_HIGH_EST_REUT" hidden="1">"c5349"</definedName>
    <definedName name="IQ_PRETAX_INC_LOW_EST" hidden="1">"c1698"</definedName>
    <definedName name="IQ_PRETAX_INC_LOW_EST_REUT" hidden="1">"c5350"</definedName>
    <definedName name="IQ_PRETAX_INC_MEDIAN_EST" hidden="1">"c1696"</definedName>
    <definedName name="IQ_PRETAX_INC_MEDIAN_EST_REUT" hidden="1">"c5348"</definedName>
    <definedName name="IQ_PRETAX_INC_NUM_EST" hidden="1">"c1699"</definedName>
    <definedName name="IQ_PRETAX_INC_NUM_EST_REUT" hidden="1">"c5351"</definedName>
    <definedName name="IQ_PRETAX_INC_STDDEV_EST" hidden="1">"c1700"</definedName>
    <definedName name="IQ_PRETAX_INC_STDDEV_EST_REUT" hidden="1">"c5352"</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ICE_CFPS_FWD" hidden="1">"c2237"</definedName>
    <definedName name="IQ_PRICE_CFPS_FWD_REUT" hidden="1">"c4053"</definedName>
    <definedName name="IQ_PRICE_OVER_BVPS" hidden="1">"c1412"</definedName>
    <definedName name="IQ_PRICE_OVER_LTM_EPS" hidden="1">"c1413"</definedName>
    <definedName name="IQ_PRICE_TARGET" hidden="1">"c82"</definedName>
    <definedName name="IQ_PRICE_TARGET_BOTTOM_UP" hidden="1">"c5486"</definedName>
    <definedName name="IQ_PRICE_TARGET_BOTTOM_UP_REUT" hidden="1">"c5494"</definedName>
    <definedName name="IQ_PRICE_TARGET_REUT" hidden="1">"c3631"</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EPS_TYPE_REUT" hidden="1">"c5481"</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EST" hidden="1">"c4499"</definedName>
    <definedName name="IQ_RECURRING_PROFIT_GUIDANCE" hidden="1">"c4500"</definedName>
    <definedName name="IQ_RECURRING_PROFIT_HIGH_EST" hidden="1">"c4501"</definedName>
    <definedName name="IQ_RECURRING_PROFIT_HIGH_GUIDANCE" hidden="1">"c4179"</definedName>
    <definedName name="IQ_RECURRING_PROFIT_LOW_EST" hidden="1">"c4502"</definedName>
    <definedName name="IQ_RECURRING_PROFIT_LOW_GUIDANCE" hidden="1">"c4219"</definedName>
    <definedName name="IQ_RECURRING_PROFIT_MEDIAN_EST" hidden="1">"c4503"</definedName>
    <definedName name="IQ_RECURRING_PROFIT_NUM_EST" hidden="1">"c4504"</definedName>
    <definedName name="IQ_RECURRING_PROFIT_SHARE_ACT_OR_EST" hidden="1">"c4508"</definedName>
    <definedName name="IQ_RECURRING_PROFIT_SHARE_EST" hidden="1">"c4506"</definedName>
    <definedName name="IQ_RECURRING_PROFIT_SHARE_GUIDANCE" hidden="1">"c4509"</definedName>
    <definedName name="IQ_RECURRING_PROFIT_SHARE_HIGH_EST" hidden="1">"c4510"</definedName>
    <definedName name="IQ_RECURRING_PROFIT_SHARE_HIGH_GUIDANCE" hidden="1">"c4200"</definedName>
    <definedName name="IQ_RECURRING_PROFIT_SHARE_LOW_EST" hidden="1">"c4511"</definedName>
    <definedName name="IQ_RECURRING_PROFIT_SHARE_LOW_GUIDANCE" hidden="1">"c4240"</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ACT_OR_EST" hidden="1">"c3585"</definedName>
    <definedName name="IQ_RETURN_ASSETS_ACT_OR_EST_REUT" hidden="1">"c5475"</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FS" hidden="1">"c1116"</definedName>
    <definedName name="IQ_RETURN_ASSETS_GUIDANCE" hidden="1">"c4517"</definedName>
    <definedName name="IQ_RETURN_ASSETS_HIGH_EST" hidden="1">"c3530"</definedName>
    <definedName name="IQ_RETURN_ASSETS_HIGH_EST_REUT" hidden="1">"c3992"</definedName>
    <definedName name="IQ_RETURN_ASSETS_HIGH_GUIDANCE" hidden="1">"c4183"</definedName>
    <definedName name="IQ_RETURN_ASSETS_LOW_EST" hidden="1">"c3531"</definedName>
    <definedName name="IQ_RETURN_ASSETS_LOW_EST_REUT" hidden="1">"c3993"</definedName>
    <definedName name="IQ_RETURN_ASSETS_LOW_GUIDANCE" hidden="1">"c4223"</definedName>
    <definedName name="IQ_RETURN_ASSETS_MEDIAN_EST" hidden="1">"c3532"</definedName>
    <definedName name="IQ_RETURN_ASSETS_MEDIAN_EST_REUT" hidden="1">"c3991"</definedName>
    <definedName name="IQ_RETURN_ASSETS_NUM_EST" hidden="1">"c3527"</definedName>
    <definedName name="IQ_RETURN_ASSETS_NUM_EST_REUT" hidden="1">"c3994"</definedName>
    <definedName name="IQ_RETURN_ASSETS_STDDEV_EST" hidden="1">"c3528"</definedName>
    <definedName name="IQ_RETURN_ASSETS_STDDEV_EST_REUT" hidden="1">"c3995"</definedName>
    <definedName name="IQ_RETURN_CAPITAL" hidden="1">"c1117"</definedName>
    <definedName name="IQ_RETURN_EQUITY" hidden="1">"c1118"</definedName>
    <definedName name="IQ_RETURN_EQUITY_ACT_OR_EST" hidden="1">"c3586"</definedName>
    <definedName name="IQ_RETURN_EQUITY_ACT_OR_EST_REUT" hidden="1">"c5476"</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FS" hidden="1">"c1121"</definedName>
    <definedName name="IQ_RETURN_EQUITY_GUIDANCE" hidden="1">"c4518"</definedName>
    <definedName name="IQ_RETURN_EQUITY_HIGH_EST" hidden="1">"c3536"</definedName>
    <definedName name="IQ_RETURN_EQUITY_HIGH_EST_REUT" hidden="1">"c3985"</definedName>
    <definedName name="IQ_RETURN_EQUITY_HIGH_GUIDANCE" hidden="1">"c4182"</definedName>
    <definedName name="IQ_RETURN_EQUITY_LOW_EST" hidden="1">"c3537"</definedName>
    <definedName name="IQ_RETURN_EQUITY_LOW_EST_REUT" hidden="1">"c3986"</definedName>
    <definedName name="IQ_RETURN_EQUITY_LOW_GUIDANCE" hidden="1">"c4222"</definedName>
    <definedName name="IQ_RETURN_EQUITY_MEDIAN_EST" hidden="1">"c3538"</definedName>
    <definedName name="IQ_RETURN_EQUITY_MEDIAN_EST_REUT" hidden="1">"c3984"</definedName>
    <definedName name="IQ_RETURN_EQUITY_NUM_EST" hidden="1">"c3533"</definedName>
    <definedName name="IQ_RETURN_EQUITY_NUM_EST_REUT" hidden="1">"c3987"</definedName>
    <definedName name="IQ_RETURN_EQUITY_STDDEV_EST" hidden="1">"c3534"</definedName>
    <definedName name="IQ_RETURN_EQUITY_STDDEV_EST_REUT" hidden="1">"c3988"</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ACT_OR_EST_REUT" hidden="1">"c5461"</definedName>
    <definedName name="IQ_REVENUE_EST" hidden="1">"c1126"</definedName>
    <definedName name="IQ_REVENUE_EST_BOTTOM_UP" hidden="1">"c5488"</definedName>
    <definedName name="IQ_REVENUE_EST_BOTTOM_UP_REUT" hidden="1">"c5496"</definedName>
    <definedName name="IQ_REVENUE_EST_REUT" hidden="1">"c3634"</definedName>
    <definedName name="IQ_REVENUE_GUIDANCE" hidden="1">"c4519"</definedName>
    <definedName name="IQ_REVENUE_HIGH_EST" hidden="1">"c1127"</definedName>
    <definedName name="IQ_REVENUE_HIGH_EST_REUT" hidden="1">"c3636"</definedName>
    <definedName name="IQ_REVENUE_HIGH_GUIDANCE" hidden="1">"c4169"</definedName>
    <definedName name="IQ_REVENUE_LOW_EST" hidden="1">"c1128"</definedName>
    <definedName name="IQ_REVENUE_LOW_EST_REUT" hidden="1">"c3637"</definedName>
    <definedName name="IQ_REVENUE_LOW_GUIDANCE" hidden="1">"c4209"</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39520.4343865741</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EST" hidden="1">"c4526"</definedName>
    <definedName name="IQ_TEV_HIGH_EST" hidden="1">"c4527"</definedName>
    <definedName name="IQ_TEV_LOW_EST" hidden="1">"c4528"</definedName>
    <definedName name="IQ_TEV_MEDIAN_EST" hidden="1">"c4529"</definedName>
    <definedName name="IQ_TEV_NUM_EST" hidden="1">"c4530"</definedName>
    <definedName name="IQ_TEV_STDDEV_EST" hidden="1">"c4531"</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HIGH_EST" hidden="1">"c4534"</definedName>
    <definedName name="IQ_TOTAL_DEBT_HIGH_GUIDANCE" hidden="1">"c4196"</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MEDIAN_EST" hidden="1">"c4536"</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TDDEV_EST" hidden="1">"c4538"</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Margin_on_Maintenance">[4]Assumptions!$C$54</definedName>
    <definedName name="Margin_to_cover_shipping__handling__warehousing">[4]Assumptions!$C$52</definedName>
    <definedName name="TaxRate">[5]Assumptions!$C$17</definedName>
    <definedName name="wrn.Inputs._.outputs." localSheetId="0" hidden="1">{"key inputs",#N/A,FALSE,"Key Inputs";"key outputs",#N/A,FALSE,"Outputs";"Other inputs",#N/A,FALSE,"Other Inputs";"cashflow",#N/A,FALSE,"Statemnts"}</definedName>
    <definedName name="wrn.Inputs._.outputs." hidden="1">{"key inputs",#N/A,FALSE,"Key Inputs";"key outputs",#N/A,FALSE,"Outputs";"Other inputs",#N/A,FALSE,"Other Inputs";"cashflow",#N/A,FALSE,"Statemnts"}</definedName>
    <definedName name="wrn.Summary._.results." localSheetId="0" hidden="1">{"key inputs",#N/A,TRUE,"Key Inputs";"key outputs",#N/A,TRUE,"Outputs";"Other inputs",#N/A,TRUE,"Other Inputs";"Revenue",#N/A,TRUE,"Rev"}</definedName>
    <definedName name="wrn.Summary._.results." hidden="1">{"key inputs",#N/A,TRUE,"Key Inputs";"key outputs",#N/A,TRUE,"Outputs";"Other inputs",#N/A,TRUE,"Other Inputs";"Revenue",#N/A,TRUE,"Rev"}</definedName>
  </definedNames>
  <calcPr calcId="171027"/>
  <fileRecoveryPr autoRecover="0"/>
</workbook>
</file>

<file path=xl/calcChain.xml><?xml version="1.0" encoding="utf-8"?>
<calcChain xmlns="http://schemas.openxmlformats.org/spreadsheetml/2006/main">
  <c r="G111" i="10" l="1"/>
  <c r="F111" i="10"/>
  <c r="E111" i="10"/>
  <c r="G89" i="10"/>
  <c r="F89" i="10"/>
  <c r="E89" i="10"/>
  <c r="G70" i="10"/>
  <c r="F70" i="10"/>
  <c r="E70" i="10"/>
  <c r="G47" i="10"/>
  <c r="F47" i="10"/>
  <c r="E47" i="10"/>
  <c r="G30" i="10"/>
  <c r="F30" i="10"/>
  <c r="E30" i="10"/>
  <c r="G6" i="10"/>
  <c r="F6" i="10"/>
  <c r="E6" i="10"/>
</calcChain>
</file>

<file path=xl/comments1.xml><?xml version="1.0" encoding="utf-8"?>
<comments xmlns="http://schemas.openxmlformats.org/spreadsheetml/2006/main">
  <authors>
    <author>Author</author>
  </authors>
  <commentList>
    <comment ref="H23" authorId="0" shapeId="0">
      <text>
        <r>
          <rPr>
            <b/>
            <sz val="9"/>
            <color indexed="81"/>
            <rFont val="Tahoma"/>
            <charset val="1"/>
          </rPr>
          <t xml:space="preserve">Author:
</t>
        </r>
      </text>
    </comment>
  </commentList>
</comments>
</file>

<file path=xl/sharedStrings.xml><?xml version="1.0" encoding="utf-8"?>
<sst xmlns="http://schemas.openxmlformats.org/spreadsheetml/2006/main" count="407" uniqueCount="295">
  <si>
    <t>File:</t>
  </si>
  <si>
    <t>Description:</t>
  </si>
  <si>
    <t>Date:</t>
  </si>
  <si>
    <t>Version:</t>
  </si>
  <si>
    <t>Contact:</t>
  </si>
  <si>
    <t xml:space="preserve">Alastair Woods  </t>
  </si>
  <si>
    <t>alastair.woods@impactagri.com</t>
  </si>
  <si>
    <t>Tab colours:</t>
  </si>
  <si>
    <t>Yes</t>
  </si>
  <si>
    <t>No</t>
  </si>
  <si>
    <t>Matthieu Tiberghien</t>
  </si>
  <si>
    <t>m.tiberghien@etcterra.org</t>
  </si>
  <si>
    <t>Technical</t>
  </si>
  <si>
    <t>Project Development Process</t>
  </si>
  <si>
    <t xml:space="preserve">  Project Development Process</t>
  </si>
  <si>
    <t>* This sheet is used as a tool to understand the key steps required to develop a particular value chain</t>
  </si>
  <si>
    <t>Category</t>
  </si>
  <si>
    <t> </t>
  </si>
  <si>
    <t>Activity</t>
  </si>
  <si>
    <t>Notes</t>
  </si>
  <si>
    <t xml:space="preserve">Review potential biophysical project viability </t>
  </si>
  <si>
    <t>Determine combinations of compatible crops</t>
  </si>
  <si>
    <t>Assess potential viability based on existing or potential physical infrastructure</t>
  </si>
  <si>
    <t>Determine the potential existence of a market for product</t>
  </si>
  <si>
    <t>Determine whether market has potential for growth</t>
  </si>
  <si>
    <t>Review competitive positioning of Madagascar</t>
  </si>
  <si>
    <t>Environmental</t>
  </si>
  <si>
    <t>Scope potential environmental sensitivities</t>
  </si>
  <si>
    <t>Determine opportunity to enhance REDD+ requirements</t>
  </si>
  <si>
    <t>Social</t>
  </si>
  <si>
    <t>Initial identification of stakeholders and communities</t>
  </si>
  <si>
    <t>Understand the needs and requirements of local communities</t>
  </si>
  <si>
    <t>Develop initial view on extent to which stakeholders are likely to be supportive of the plans</t>
  </si>
  <si>
    <t>Review experience of other adjacent projects and activities (e.g. development projects, government initiatives)</t>
  </si>
  <si>
    <t>Review potential development impact</t>
  </si>
  <si>
    <t>This should include number of people benefitting from the project; Impacts on livelihoods Implications for women’s empowerment, youth employment etc.</t>
  </si>
  <si>
    <t>Organizational</t>
  </si>
  <si>
    <t>Determine existence of competent and credible partners to deliver the project?</t>
  </si>
  <si>
    <t>Identify opportunities and constraints related to small-scale farmer partners</t>
  </si>
  <si>
    <t>This includes existing assets, attitudes to risk, annual cashflow, literacy, farming knowledge.  This is important to understand the timeframe for planning likely to be adopted by small-scale farmer partners</t>
  </si>
  <si>
    <t>Review organization of existing small-scale farmers who would potentially involved in the project</t>
  </si>
  <si>
    <t>Financial</t>
  </si>
  <si>
    <t>Identify both greenfield as well as project expansion</t>
  </si>
  <si>
    <t>Initial review of potential economically viability and bankability of project</t>
  </si>
  <si>
    <t>Identification of obvious target investor or type of investor</t>
  </si>
  <si>
    <t>Legal</t>
  </si>
  <si>
    <t>Review national legal and political landscape affecting project</t>
  </si>
  <si>
    <t>Conduct full assessment of the project‘s technical feasibility, including biophysical suitability (temperature, rainfall, soils), infrastructure required (e.g. irrigation, transport)</t>
  </si>
  <si>
    <t>This includes a review existing information  on the viability of possible agricultural/agribusiness operations, including climate, soil, water quality/quantity, agronomy, plant varieties, yields, pests &amp; diseases, transport infrastructure, access to energy, communications.</t>
  </si>
  <si>
    <t>Engage to address missing initial technical/market analyses necessary to determine viability of potential crops and other products (e.g., aquaculture, livestock or biomass production).</t>
  </si>
  <si>
    <t>Where appropriate, complete an initial site visit by agronomists and/or other experts to assess overall site situation</t>
  </si>
  <si>
    <t>Engage with potential off-takers to understand buying criteria (price, quality etc.)</t>
  </si>
  <si>
    <t>Scoping impact assessments (to meet local, national, and international standards). This also includes REDD+/carbon credit feasibility</t>
  </si>
  <si>
    <t>The impact assessments are closely aligned with stakeholder engagement activities.  They need to follow IFC performance standards</t>
  </si>
  <si>
    <t xml:space="preserve">Confirm no / manageable economic displacement or resettlement. </t>
  </si>
  <si>
    <t>This is part of the impact assessment discussed above</t>
  </si>
  <si>
    <t>Engage with key local stakeholders to understand expectations challenges and opportunities.</t>
  </si>
  <si>
    <t>This will be part of the social aspects of the impact assessment discussed above.</t>
  </si>
  <si>
    <t>This can include: input providers (seeds, irrigation providers, fertigation solution providers, agrichemicals etc.); Farm management companies and individual farm mangers and expert agronomists; Technology providers (communications, monitoring, diagnostics, etc.)</t>
  </si>
  <si>
    <t>Secure involvement of key individuals and companies in the project.</t>
  </si>
  <si>
    <t>Identify potential approaches for small scale farmer component in project</t>
  </si>
  <si>
    <t>This can include in-grower (e.g., shared infrastructure) or out-grower (i.e., contract farming) models among others.</t>
  </si>
  <si>
    <t>This also includes partnering with third parties (e.g. government extension staff, new NGOs, existing NGOs)</t>
  </si>
  <si>
    <t>Develop initial business model of the financial performance of the possible crop opportunities.</t>
  </si>
  <si>
    <t>The business model needs to use a  common format for pesenting projections.</t>
  </si>
  <si>
    <t>Identify potential investors and  potential requirements</t>
  </si>
  <si>
    <t>Potential investors can include development finance (DFIs), impact investors, private equity, banks. The project should also explore the potential for vendor finance / export credit</t>
  </si>
  <si>
    <t>Assess the costs and benefits for different small-scale farmer models</t>
  </si>
  <si>
    <t>This includes the costs for set-up, pilot activities and scale-up.  It also needs to capture benefits such as product quality, yields, reduced losses, reduced processing, access to certification</t>
  </si>
  <si>
    <t>Complete initial review of key legal issues, such as land ownership, permits etc.</t>
  </si>
  <si>
    <t>Summarise key national and international regulations affecting the project</t>
  </si>
  <si>
    <t>Develop detailed project design option (s)</t>
  </si>
  <si>
    <t>Confirm details of project designs through quotes and specification from project partners</t>
  </si>
  <si>
    <t>Engage with off-takers and processors to secure business critical off-take agreements.</t>
  </si>
  <si>
    <t>Identify project risks and mitigation measures including insurance requirements</t>
  </si>
  <si>
    <t>Risks need to consider factors influencing yields, access to market, capital operating costs, etc.</t>
  </si>
  <si>
    <t>Develop outline for impact assessments.</t>
  </si>
  <si>
    <t>Contract third party for baseline data collection and assessments.</t>
  </si>
  <si>
    <t>Prepare and review reports</t>
  </si>
  <si>
    <t>Finalize applications for certification, standards</t>
  </si>
  <si>
    <t>Certifications and standards will be crop specific and can result in improve market access or prices for farmers</t>
  </si>
  <si>
    <t>Continue engagement with local and other stakeholders including disclosure of impact assessment / design options</t>
  </si>
  <si>
    <t>Finalise commercial and other arrangements with partners and other key project participants.</t>
  </si>
  <si>
    <t>Develop training and capacity-building programme.</t>
  </si>
  <si>
    <t>Develop outline agreements with small-scale farmers</t>
  </si>
  <si>
    <t>This can include agreements with individual farmers as well as producer organizations who can aggregate crops, manage loans, co-ordinate post-harvest activities, improve traceability to original farmers, reduce side-selling etc.</t>
  </si>
  <si>
    <t>Develop relevant financial projections</t>
  </si>
  <si>
    <t>The plan needs to demonstrate ability to support a realistic rate of return for each investor. The project also needs to show that the cash flows support interest payable for debt and also equity investment</t>
  </si>
  <si>
    <t>Establish minimum fundraise required to proceed with the Project</t>
  </si>
  <si>
    <t>Identify and assess possible exit strategies</t>
  </si>
  <si>
    <t>Prepare investor pack to include: investment presentation/ information memorandum</t>
  </si>
  <si>
    <t>Materials required include a 1-2 page ‘teaser document’ and a 10-20 page document which can be shared once a mutual non-disclosure agreement is signed</t>
  </si>
  <si>
    <t>Confirm potential for loans for producer organisations to improve capacity</t>
  </si>
  <si>
    <t>This can include short-term loans, seasonal loans to either individual farmers or wider group</t>
  </si>
  <si>
    <t>Complete financial analyses and business model for investment</t>
  </si>
  <si>
    <t>This includes preparation of cashflow, profit and Loss and balance sheets.  It should also involve sensitivity analyses</t>
  </si>
  <si>
    <t>Complete legal preparations for project Special Purpose Vehicle</t>
  </si>
  <si>
    <t>Make adjustments to project design based on feedback from investors, impact assessment, partners</t>
  </si>
  <si>
    <t>This includes adjustments to the overall project design and the project implementation plan.  This will include implementing mitigation actions from impact assessments</t>
  </si>
  <si>
    <t>Finalise agreement with offtakers</t>
  </si>
  <si>
    <t>This will include an agreement related to product prices and volumes purchased.  The project will need to consider issues such as scope of force majeure clauses</t>
  </si>
  <si>
    <t>Complete and submit impact assessments</t>
  </si>
  <si>
    <t>This includes meeting the national permitting requirements.  This also involves sharing with the ESG</t>
  </si>
  <si>
    <t>Confirm Environment and Social management plan (ESMP)</t>
  </si>
  <si>
    <t>This is an integral part of the impact assessment and includes mitigation and monitoring measures</t>
  </si>
  <si>
    <t>Disclosure of final project design and plans with key stakeholders</t>
  </si>
  <si>
    <t>Establish mechanism to maintain engagement with key (local and other) stakeholders</t>
  </si>
  <si>
    <t>The stakeholder engagement plan needs to identify priority stakeholders, means of engagement.  It needs to be able to monitor key areas of interest/concern</t>
  </si>
  <si>
    <t>Identify potential project management team</t>
  </si>
  <si>
    <t>This includes identifying potential candidates for overall project management, irrigation and equipment managers, extension managers etc.</t>
  </si>
  <si>
    <t>Initial engagement with sample of potential farmers to finalise agreements</t>
  </si>
  <si>
    <t>Agree performance indicators with project partners</t>
  </si>
  <si>
    <t>Identify potential sources of debt and equity</t>
  </si>
  <si>
    <t>Typical projects would expect to draw on a mix of impact and commercial investment, augmented  by vendor financing, grant and other DFI support. While donor/ grant financing can be important, the implications of slow application lead-times needs to be considered.</t>
  </si>
  <si>
    <t>Initial engagement finance community to secure necessary funding.</t>
  </si>
  <si>
    <t>Engage with potential insurance providers on scope and terms and conditions</t>
  </si>
  <si>
    <t>AML/KYC checks to be completed for potential investors (including verification of funds)</t>
  </si>
  <si>
    <t>Prepare and finalise the Investment Agreement and new Articles of Association</t>
  </si>
  <si>
    <t>Prepare and finalise ancillary documents</t>
  </si>
  <si>
    <t>Prepare legal documents to confirm security of land access / tenure; formal water rights</t>
  </si>
  <si>
    <t>Begin implementation and of the development plan.</t>
  </si>
  <si>
    <t>Ensure management is in place for initial development and implementation</t>
  </si>
  <si>
    <t>Prior to recruitment of permanent management, interim provision may be required to progress the project</t>
  </si>
  <si>
    <t>Review performance of project and accuracy of projected project costs and performance</t>
  </si>
  <si>
    <t>This includes reviewing yields, operating, and capital costs</t>
  </si>
  <si>
    <t>Use proven diagnostics to identify weaknesses and performance improvement opportunities along the complete value chain</t>
  </si>
  <si>
    <t>Work with a full-range of input providers and farm managers to implement systematic improvements in performance</t>
  </si>
  <si>
    <t>The project needs to develop a culture of continuous improvement to maximize the benefits.</t>
  </si>
  <si>
    <t>Establish and commence ongoing environmental monitoring and evaluation; implement mitigation measures from impact assessments (E&amp;S management Plan)</t>
  </si>
  <si>
    <t>This can include demonstrating resource efficiency (water, land, inputs), improved energy use, biodiversity impacts etc.</t>
  </si>
  <si>
    <t>Generating REDD+/carbon credits</t>
  </si>
  <si>
    <t>Establish and commence ongoing social monitoring and evaluation; implement mitigation measures from impact assessments (E&amp;S management Plan)</t>
  </si>
  <si>
    <t>Establish mechanism for ongoing stakeholder consultation for implementation phase</t>
  </si>
  <si>
    <t>This will ensure implementation meets stakeholder requirements and also involves establishing grievance mechanisms, etc.</t>
  </si>
  <si>
    <t>Review the compliance requirements for implementing buyer standards</t>
  </si>
  <si>
    <t>This includes considering the extent to which the performance required by certification standards affects costs</t>
  </si>
  <si>
    <t>Integrate chosen partners into a coherent action and implementation plan</t>
  </si>
  <si>
    <t>This includes integrating input provider, infrastructure, farming company, stakeholder requirements. It involves documenting who is responsible, accountable, needs to be informed or consulted with key project decisions</t>
  </si>
  <si>
    <t>Review effectiveness of agreement with partners</t>
  </si>
  <si>
    <t>This includes reviewing performance requirements agreed earlier in the project</t>
  </si>
  <si>
    <t>Support training and capacity building of farmers and producer organisations working under the umbrella of the project</t>
  </si>
  <si>
    <t>This can include building capacity on accessing markets, storing products, selling produce in an active market, repaying working capital loans and retaining and investing the profits.</t>
  </si>
  <si>
    <t>Recruit staff for the project</t>
  </si>
  <si>
    <t>This includes designing employment policies and contracts, advertising and hiring, training new staff and agreeing performance standards</t>
  </si>
  <si>
    <t>Identify and recruit potential small scale farmers and /or producer organizations</t>
  </si>
  <si>
    <t>Deliver trainining and communication to small-scale farmers</t>
  </si>
  <si>
    <t>This can include ongoing information based on needs e.g. on agricultural practices, post-harvest practices, purchase price for crops, pick-up details for crops, quality requirements, source/ prices of inputs, pest and disease outbreaks</t>
  </si>
  <si>
    <t>Ongoing implementation and monitoring of progress</t>
  </si>
  <si>
    <t>This will ensure the project can evaluate the extent to which in-grower or out grower models are implemented effectively</t>
  </si>
  <si>
    <t>Financial close – funds available</t>
  </si>
  <si>
    <t>This includes reviewing cash requirements.  It also includes managing currency risk, working capital</t>
  </si>
  <si>
    <t>Review project to ensure ongoing compliance</t>
  </si>
  <si>
    <t>The project will need to confirm compliance with both national laws and international agreements</t>
  </si>
  <si>
    <t>Prepare details of the project performance (yield, production)</t>
  </si>
  <si>
    <t>Prepare background biophysical information on the project</t>
  </si>
  <si>
    <t>Prepare documentation of sales made to off-takers</t>
  </si>
  <si>
    <t>Review implications of exit to environmental impact</t>
  </si>
  <si>
    <t>Review implications of exit to key stakeholders</t>
  </si>
  <si>
    <t>Engage with key partners to agree terms of exit</t>
  </si>
  <si>
    <t>Value the agribusiness using credible valuation techniques</t>
  </si>
  <si>
    <t>Identify potential buyers and refinancers</t>
  </si>
  <si>
    <t>Present the buy-out/refinancing opportunity</t>
  </si>
  <si>
    <t>Exit</t>
  </si>
  <si>
    <t>Operate</t>
  </si>
  <si>
    <t>Prepare</t>
  </si>
  <si>
    <t>Define Strategy</t>
  </si>
  <si>
    <t>Assess Feasibility</t>
  </si>
  <si>
    <t>Identify</t>
  </si>
  <si>
    <t>Prepare summary of environmental impact to date and projections for future performance</t>
  </si>
  <si>
    <t>Revise environmental and social management plans (ESMP)</t>
  </si>
  <si>
    <t>The management plans should be fit for purpose under new ownership.  They should be designed that overarching policy positions are maintained</t>
  </si>
  <si>
    <t>Prepare summary of social impact to date and projections for future performance</t>
  </si>
  <si>
    <t>See comments on ESMP above</t>
  </si>
  <si>
    <t>This will include partners who will continue to be involved in the project and those looking to exit. This includes a agreements on buy-back, sale or hand-over of equity stake</t>
  </si>
  <si>
    <t>Identify potential ‘follow-on’ investors</t>
  </si>
  <si>
    <t>If the social and environmental impacts of a project are to be sustained, the exit strategy needs to consider the attributes of future investors</t>
  </si>
  <si>
    <t>Define the conditions that will trigger a sale</t>
  </si>
  <si>
    <t>This can be led by investors (e.g. requirements of specific funds), or changes competition, product specifications etc.</t>
  </si>
  <si>
    <t>Review tax implications of exit strategy</t>
  </si>
  <si>
    <t>Prepare agreement with future investors</t>
  </si>
  <si>
    <t>This will depend on the extent to which the business is recapitalizing, being sold, subject to management or farmer buy-out etc. It is also influenced by the role of third party intermediaries</t>
  </si>
  <si>
    <t>Secure support from project partners</t>
  </si>
  <si>
    <t>Third party investors will be often require project partners to demonstrate commitment to the project by making a tangible investment</t>
  </si>
  <si>
    <t>Determine approaches to manage key risks through partner, government or other agreements</t>
  </si>
  <si>
    <t>The effectiveness of these agreements can be reviewed by considering approaches used by others and their ability to enforce them as required.</t>
  </si>
  <si>
    <t>This involves speaking with a small number of off-takers, market experts, other producers as well as review of market data. It should be noted that production and processing of agricultural commodities is not a viable business until agreements exist to sell those products. This activity is therefore critical.</t>
  </si>
  <si>
    <t>While the project partners may choose to engage with investors themselves, the project can also work with intermediaries (based on a fee related to amount raised). For equity investors the project needs to consider the shares offers (and level of dilution that is acceptable).</t>
  </si>
  <si>
    <t>This is a critical activity which is essential for a project to be bankable. The project should also provide an indication of any associated risks related to enforceability of permits etc.</t>
  </si>
  <si>
    <r>
      <t>Reach out and a</t>
    </r>
    <r>
      <rPr>
        <b/>
        <sz val="11"/>
        <color theme="1"/>
        <rFont val="Calibri"/>
        <family val="2"/>
        <scheme val="minor"/>
      </rPr>
      <t>ssess the capabilities of the project’s potential partners to deliver against the plan and deliver sustainable solutions, marketable output and value,</t>
    </r>
  </si>
  <si>
    <r>
      <t xml:space="preserve">This includes </t>
    </r>
    <r>
      <rPr>
        <i/>
        <sz val="11"/>
        <color rgb="FF000000"/>
        <rFont val="Calibri"/>
        <family val="2"/>
        <scheme val="minor"/>
      </rPr>
      <t>jurisdiction, tax, IP ownership etc</t>
    </r>
  </si>
  <si>
    <t>#</t>
  </si>
  <si>
    <t>Most of cocoa expertise is based in Sambirano region (Akesson plantation, TAF plantation..)</t>
  </si>
  <si>
    <t>This includes a review of soil, climate, pests and diseases baselines. It also includes a consideration of risks from natural hazards such as cyclones or drought This should draw on the GIS maps prepared by this project.</t>
  </si>
  <si>
    <t>Small-scale farmers normally will grow multiple crops so several value chains need to be considered together. This includes considering compatibility and planting densities of separate crops</t>
  </si>
  <si>
    <t>This includes existing/potential processing capability, water, transport, communications infrastructure (e.g. availability of technicians through companies such as Orange). The project has identified suitable areas based on distance from roads and major settlements.</t>
  </si>
  <si>
    <t>The identified market should also ideally include an off taker with an established track record. This includes local intermediaries, local traders, exporters etc.</t>
  </si>
  <si>
    <t>This includes potential local, national and global markets and scalability. This also includes introduction of competing products (e.g. synthetic vanillin substitutions) or other varieties.</t>
  </si>
  <si>
    <t>Review other countries and regions producing product and identifying areas of differentiation for Project. This includes assessing the differential in quality as well as price (e.g. opportunities for coffee are influenced by approach to sorting in Madagascar)</t>
  </si>
  <si>
    <t>Consider potential impacts that could restrict or prevent progress for the project, especially those not readily mitigated. This can include unsustainable harvesting methods (e.g. cinnamon), use of fertilizers, and plant production products (including use of products such as SO2 for preserving at a processing stage)</t>
  </si>
  <si>
    <t>This includes role in reducing deforestation, degradation, forest conservation, sustainable land management etc.  A key consideration are the indirect impacts of production; a successful crop grown in plantations could provide a perverse incentive to convert primary forest.  The harvesting of products in forested areas should be designed to promote stewardship and sustainable management approaches.</t>
  </si>
  <si>
    <t>Classify key stakeholders in terms of interest in the project and influence in decision making.  This includes both formal stakeholders (e.g. government, companies etc).  as well as those that can affect the success of a project (e.g. those that might jeopardize the security of particular products</t>
  </si>
  <si>
    <t>This includes understanding demographics, family structure, cultural practices, existing livelihoods. This includes the barriers and opportunities in terms of attitudes, beliefs, for integrating women into projects.  As many products fit within smallholder farming systems, it is important to consider how specific crops fit into the annual production/activity calender for farmers and the use (and timing) of income (e.g. for school fees etc).</t>
  </si>
  <si>
    <t>This includes identifying organizations with track record in Madagascar or with experience or the same crops in comparable countries.  This should include those who have tried using similar farming systems (e.g. working with farmer associations).</t>
  </si>
  <si>
    <t>This includes reviewing existence and effectiveness of co-operatives, clubs, partnerships.  This includes specific producer organizations as well as other local entities.</t>
  </si>
  <si>
    <t>Existing projects requiring expansion capital which will special finance instruments. It also needs to consider how a pilot investment working with a small number of smallholders and be subsequently scaled up</t>
  </si>
  <si>
    <t>This includes project duration, capital requirements, market familiarity, scale of project, project management and complexity (especially those involving large numbers of smallholders)</t>
  </si>
  <si>
    <t>Support can include improved varieties (e.g. for Pongamia it is important to draw from germplasm mapped in India and elsewhere), production techniques, pest control measures</t>
  </si>
  <si>
    <t>The economic viability includes an initial outline review of expected revenues and costs.
If appropriate, the project also needs to consider the means for guaranteeing credit provision for smallholders</t>
  </si>
  <si>
    <t xml:space="preserve">The impact assessments are closely aligned with stakeholder engagement activities.  They need to follow IFC performance standards. They also need to follow the following national requirements: </t>
  </si>
  <si>
    <t xml:space="preserve">This includes a review existing information  on the viability of possible agricultural/agribusiness operations, including climate, soil, water quality/quantity, agronomy, plant varieties, yields, pests &amp; diseases, transport infrastructure, access to energy, communications.
Where appropriate, complete an initial site visit by agronomists and/or other experts to assess overall site situation
This should include verifying results with key technical organisations in Madagascar such as ....
</t>
  </si>
  <si>
    <t xml:space="preserve">Where appropriate, complete an initial site visit by agronomists and/or other experts to assess overall site situation, quality and reliability of supply of existing products.
</t>
  </si>
  <si>
    <t xml:space="preserve"> This involves speaking with a small number of off-takers, market experts, other producers as well as review of market data.
It should be noted that production and processing of agricultural commodities is not a viable business until agreements exist to sell those products. This activity is therefore critical.
This can also include engagement with alternative offtakers in the event the preferred buyer is unable to purchase products.
</t>
  </si>
  <si>
    <t xml:space="preserve"> This is part of the impact assessment discussed above.
It is important to consider informal as well as formal rights; this can include occasional use of areas by livestock; extraction of non-timber forest products etc.
This will be part of the social aspects of the impact assessment discussed above.
</t>
  </si>
  <si>
    <t xml:space="preserve"> This can include: input providers (seeds, irrigation providers, fertigation solution providers, agrichemicals etc.); Farm management companies and individual farm mangers and expert agronomists; Technology providers (communications, monitoring, diagnostics, etc.).
Given many of the projects are based around organization of smallholders, a key partner is the extension work or direct interface with farmers. (e.g. through input providers etc).
</t>
  </si>
  <si>
    <t>Madagascar ER-Program Area - Specific Opportunities</t>
  </si>
  <si>
    <t>Shade cropped with trees</t>
  </si>
  <si>
    <t>ER-Program has the soil and altitude to produce high-quality organic cocoa</t>
  </si>
  <si>
    <t>Offtakers have indicated a specific interest in organic cocoa (e.g., TradinOrganic)</t>
  </si>
  <si>
    <t>Little to no inputs required. Need to check irrigation requirements in particular area (and potential climate change impacts)</t>
  </si>
  <si>
    <t>Cocoa from Madagascar is more expensive than other major producing countries, but it is a very high quality (first prize from ICCO).</t>
  </si>
  <si>
    <t>Implementation needs to be controlled to avoid widespread ineffective planting. However, cocoa can help reduce deforestation as a shade crop.</t>
  </si>
  <si>
    <t>Need to establish core farm first, and then follow with co-operative once skills and proof-of-concept are available</t>
  </si>
  <si>
    <t>NA</t>
  </si>
  <si>
    <t>This project will likely link to existing cocoa projects operated by Ethiquable</t>
  </si>
  <si>
    <t>Impact investors primarily, followed by private equity and debt options.</t>
  </si>
  <si>
    <t>Valrhona, Lazan’ny, Ethiquable, Prova, Barry Callebaut</t>
  </si>
  <si>
    <t>Project Briefs</t>
  </si>
  <si>
    <t>* This sheet is to outline the specific agribusinesses</t>
  </si>
  <si>
    <t>Title</t>
  </si>
  <si>
    <t>Partners</t>
  </si>
  <si>
    <t>Size</t>
  </si>
  <si>
    <t>What is the project?</t>
  </si>
  <si>
    <t>What is the market opportunity?</t>
  </si>
  <si>
    <t>Why will it be successful?</t>
  </si>
  <si>
    <t>What do we need?</t>
  </si>
  <si>
    <t>What does the project offer investors?</t>
  </si>
  <si>
    <t>What is environmental and social impact of the project?</t>
  </si>
  <si>
    <t>Location</t>
  </si>
  <si>
    <t>Large-Scale Sustainable Fuel Production</t>
  </si>
  <si>
    <t>Clove Oil Eco-Processing Centres</t>
  </si>
  <si>
    <t>ER-Program Area, South SAVA Region</t>
  </si>
  <si>
    <t>TBD</t>
  </si>
  <si>
    <t xml:space="preserve">The project is being driven by a consortium of experienced organisations (both local and international) that have implemented pongamia plantations across sub-Saharan Africa. This team will manage the project and ensure the success of the project. 
The project will drive reforestation, and reduce the reliance on fossil fuels, likely benefitting from REDD+ financing. The products from the tree include bio-diesel, fodder and briquettes, all of which can be sold locally. Finally, the tree is nitrogen-fixing, and therefore will enable annual food crops to be intercropped.   </t>
  </si>
  <si>
    <t xml:space="preserve">  Project Briefs</t>
  </si>
  <si>
    <t>Pongamia prefers humid tropical and subtropical climates. However, it can tolerate a range
of different conditions with mean annual rainfall between 500–2500 mm and temperatures
of 0–16 °C minimum and 27–50 °C maximum.
Pongamia can tolerate a wide range of soil types including saline, alkaline, sandy, heavy
clay and rocky soils (including oolitic limestone) and waterlogged soils.</t>
  </si>
  <si>
    <t>Planted in degraded forest / deforested areas to restore land. Could be intercropped with vegetables and fruits.</t>
  </si>
  <si>
    <t>The Pongamia pinnata system can play a pivotal role for the socioeconomic development of rural areas in the ER-Program Area. Cultivation of Pongamia pinnata covers the following main aspects of rural developments in the country:
(i)creation of job sector for rural unemployed people basically for women,
(ii)increase of agricultural works like planting, weeding, and oil extraction,
(iii)opportunity of developing small size rural industry,
(iv)reduction of uncultivated lands through Pongamia pinnata plantation,
(v)increase of per capita income of rural people through biodiesel production,
(vi)energy supply for rural illumination and fuel for small stationery engines,
(vii)reduction in fossil fuel importing bill through biodiesel production.</t>
  </si>
  <si>
    <t>Although Madagascar’s cocoa sector is small
compared to other origins, the country is home
to finest varieties of flavor cocoa. Approximately
33,000, mainly smallholder cocoa farmers are located
in the Sambirano valley, and produce around 6,000 to
7,000 tons of cocoa beans per year. The sector is
not regulated, infrastructure lacking, and farmers
receive very little, if at all, support from the government or non-governmental organizations, leading to very low yields. This project therefore needs to support farmers to ameliorate their practices, and improve their livelihoods.</t>
  </si>
  <si>
    <t>The first three years of growth require protection and weeding, given the trees are vulnerable. However, after this period, Pongamia plantations are not labour intensive. They require one harvest per year and minimal upkeep, especially if interrow cropping or livestock are employed to manage weeds.
The challenge in this project will sourcing the best varietals for the climate, and building the capacity and expertise to harvest and process the fuel.</t>
  </si>
  <si>
    <t>Pongamia prefers humid tropical and subtropical climates, and is likely to thrive in the ER-Program Area.</t>
  </si>
  <si>
    <t>Pongamia pinnata Wood - Traditionally, Pongamia pinnata wood is used as fuel in rural areas in Bangladesh. It has no distinct heartwood and varies from white to yellowish-grey color with a calorific value of 19.32 MJ/kg. The wood is considered as low quality timber due to its softness, tendency to split during sowing, and vulnerability to insect attack [6]. Therefore, the wood is used for stove top fuels, poles and ornamental carvings [18], cabinet making, cart wheels, posts [19], agricultural implements, tool handles, and some usual activities [20]. The ash produced from burning wood is used for dyeing [21].
Pongamia pinnata Oil - Oil is considered the most noteworthy product obtained from the Pongamia pinnata seeds. It is a thick, yellow or reddish-brown oil which has a calorific value of 40.756 MJ/kg, extracted through expeller, solvent extraction, and so forth. The oil is nonedible, acrimonious in taste, and offensive in smell and is used for commercial processes maybe as medicine and lamp fuel and for the production of biodiesel. Furthermore, it is used as fuel for cooking, as a lubricant, as water-paint binder, in leather dressing, and in soap-making, candles, and tanning industries [22]. Crude karanja oil (CKO) has also the application in body oils, salves, lotions, hair tonics, shampoos, and pesticides [23].
Pongamia pinnata as Fodder and Feed - The Pongamia pinnata leaves contain 43% dry matter, 18% crude protein, 62% neutral detergent fiber, and in vitro dry matter digestibility of 50% and are eaten by cattle and readily consumed by goats. The trees have a significant value in arid regions, however the use is not common. The deoiled cakes could be used as poultry feed and cattle feed [24].
Pongamia pinnata as a Medicine - Even though all parts of the plant are noxious, the flowers and fruits along with the seeds are used in many traditional medicines. Flowers are used to treat bleeding hemorrhoids whereas fruits aid treatment of abdominal tumors, ulcers, and hemorrhoids. Seed powder reduces fever and helps in treating bronchitis and whooping cough. On the other hand, leaves juices aid in treatment of leprosy, gonorrhea, diarrhea, flatulence, coughs, and colds. Besides, bark relieves coughs and colds and mental disorder. Root is used as a toothbrush for oral hygiene while root juice is used to clean ulcers [25]. Pongamia pinnata oil is styptic, anthelmintic, and good in leprosy, piles, ulcers, chronic fever, liver pain [26], and rheumatism arthritis scabies [27].
Seed Cake as Fertilizer - Seed cake, a byproduct of oil extraction, is bitter and unfit for animal feed. It is rich in protein and nitrogen and is used as green manure to fertilize the land. It is also used as a pesticide, especially against nematodes. Besides, the seed cake can be used for biogas production.</t>
  </si>
  <si>
    <t>Canopy have successful Pongamia projects outside of Madagascar and now have representation in the country. They are exploring project opportunities. Similarly, Aggrigator have successful Pongamia plantations in Zambia and is interested in supporting a project in Madagascar.</t>
  </si>
  <si>
    <t xml:space="preserve">This project will be greenfield as there are no large-scale Pongamia projects in Madagascar. There are only pilots being operated by Canopy to trial various varietals. </t>
  </si>
  <si>
    <t>Pongamia offers a range of valuable environmental benefits, including carbon sequestration, land remediation, emission reductions and nitrogen-fixing for inter-cropping.</t>
  </si>
  <si>
    <t>Cloves are already in significant production in Madagascar; however, the major deforestation driver is the processing of clove oil. Therefore, this project will develop more efficient distilleries and renewable fuel.</t>
  </si>
  <si>
    <t>Fine Cocoa is a speciality in Madagascar, particularly the Criollo variety, but is significantly under-developed due to poor training and lack of resources.It is in global high-demand for its quality.</t>
  </si>
  <si>
    <t>Indonesia is the world's largest clove oil producer, with Madagascar second. By processing clove oil, this project will add value to the product in-country and meet increasing demand internationally.
Clove oil is 70% - 90% eugenol, and is in demand for fragrances, culinary uses, and medical uses (e.g., natural anaesthetic)</t>
  </si>
  <si>
    <t>This project will be an expansion on the NATEMA concept, where an efficient processing facility supports local collectors - improving livelihoods, reducing deforestation and providing access to market.</t>
  </si>
  <si>
    <t>Valrhona, TradinOrganics, (Lazan’ny, Ethiquable, Prova, Barry Callebaut)</t>
  </si>
  <si>
    <t xml:space="preserve">This project will grow the cocoa under large shade trees, using an agroforestry approach. This specific approach also helps to preserve a dense flora and fauna.
</t>
  </si>
  <si>
    <t xml:space="preserve">Cocoa from Madagascar maintains a good reputation on international markets where 100% of exports are classified into 'fine and flavour cocoa' by the ICCO.  This level of quality is based on the ability to confirm the geogrpahic origin of products as well as suitable agro-climatic conditions. 
There is a market for greater production if quality requirements are maintained.  </t>
  </si>
  <si>
    <t xml:space="preserve">Large-Scale Integrated Organic Cocoa Development </t>
  </si>
  <si>
    <t xml:space="preserve">CIRAD, Givaudan, Henri Fraise Fils et Cie, Nestle </t>
  </si>
  <si>
    <t>The project is being driven by a consortium of experienced organisations (both local and international) that will manage the project and ensure the success of the project. 
Cocoa fermentation will overseen by the project  to control export quality at a village basis. The producers  deliver fresh cocoa beans to a  collective fermentation centres with potentially one processing plant for 50 farmers.
 This model culminates in enabling high volumes, high quality, exceptional returns, and demonstrable social and environmental sustainability.</t>
  </si>
  <si>
    <t>Canopy, Better World Energy</t>
  </si>
  <si>
    <t>1000ha</t>
  </si>
  <si>
    <t>Producing sustainable bio-diesel from pongamia to meet the fuel needs in the region. The crop is a nitrogen-fixing legume, and will therefore be co-planted with vegetables to support local food needs and provide short-term returns.</t>
  </si>
  <si>
    <t xml:space="preserve">Pongamia bio-diesel can compete with regular diesel in Madagascar on price, and therefore the market opportunity is significant, bringing long-term value to the project. 
However, there are a number of other products produced from pongamia trees that would benefit the project commercially, including fodder and briquettes, biogas, and karanjin (high value organic bio-pesticide, which could be used on the Organic Cocoa Development). </t>
  </si>
  <si>
    <t>The project is being driven by a consortium of experienced organisations (both local and international) that will manage the project and ensure the success of the project. 
The processing centre(s) will source the cloves  from existing producers  and will also provide training and access-to-market to existing distillers, using cleaner technology and less fuelwood. This model culminates in enabling high volumes, high quality, exceptional returns, and demonstrable social and environmental sustainability.</t>
  </si>
  <si>
    <t>3 x Eco-Processing Centres</t>
  </si>
  <si>
    <t xml:space="preserve">Givaudan already have an operational plant called NATEMA, a joint venture between Givaudan and Henri Fraise Fils et Cie. The processing is carried out with recovered rainwater and distillation waste is recycled. NATEMA is currently exploring the installation of sustainable energy sources for the site such as solar panels and biomass boilers.
CIRAD have completed valuable work on using efficient alembic stoves/cookstoves, and would therefore be a credible partner on this project. </t>
  </si>
  <si>
    <t>See Agribusiness Document</t>
  </si>
  <si>
    <t xml:space="preserve">            Any mention of actual organisations in this document should not be published, and is based on limited information, which should be revised if more detailed information is made available.</t>
  </si>
  <si>
    <t xml:space="preserve">A summary of the 3 x specific feasible agribusiness opportunities in the ER-Program Area. </t>
  </si>
  <si>
    <t>Given the significantly positive social and environmental impacts of this project, the team will partner with the BNCR and possibly the WB.</t>
  </si>
  <si>
    <r>
      <rPr>
        <b/>
        <sz val="11"/>
        <color rgb="FFFF0000"/>
        <rFont val="Calibri"/>
        <family val="2"/>
        <scheme val="minor"/>
      </rPr>
      <t xml:space="preserve">Note: </t>
    </r>
    <r>
      <rPr>
        <sz val="11"/>
        <color rgb="FFFF0000"/>
        <rFont val="Calibri"/>
        <family val="2"/>
        <scheme val="minor"/>
      </rPr>
      <t xml:space="preserve">This document is intended to act as a tool for continuous assessment, and therefore the findings should not be considered final.
         </t>
    </r>
  </si>
  <si>
    <t>The main market for cloves is Indonesia, where they are used for the production of Kretek Cigarettes. However, the essential oil is also used in fragrances and flavourings, with annual demand exceeding 5,000t, far beyond the existing supply. There are also industrial and pharmaceutical applications for eugenol.
Discussions are ongoing with Givaudin and Nestle regarding the off-take.</t>
  </si>
  <si>
    <t>This project will support a natural resources preservation programme, working with local clove leaf oil producer associations to plant fast-growing trees in the distillation areas: 20,000 trees per centre.</t>
  </si>
  <si>
    <t>The project offers attractive returns as determined in the respective business plans.</t>
  </si>
  <si>
    <t>Local smallholders collect cloves as an important source of income during lean seasons. This project will work with local clove leaf producers to provide technical training and clove seedlings. 
The incentive to use the eco-processing centres (instead of remotely on household stoves) will be clear, where producers will receive training and access-to-market (better prices), and be able to produce greater volumes of the oil using a cleaner and safer process.
The local community will also receive high-nutrient compost and a small amount of renewable energy from the solar PV.</t>
  </si>
  <si>
    <t>Distillation has a significant impact on water resources and wood consumption. To produce 2 litres of essential oils, farmers are using 600 kg of wood (Source: “Optimization on the quality on the clove tree from Madagascar“ - Rzafimamonjison et al. 2016).  This project will offset this consumption through efficient distillation and renewable fuelstocks.</t>
  </si>
  <si>
    <t>The project is drawing on the insights of the NATEMA plant (Natural Extracts Madagascar) in Madagascar</t>
  </si>
  <si>
    <t>Givaudan are already providing distillery equipment and exploring opportunities to distribute bamboo charcoal. However, there are few projects that integrate the technology,  training and access-to-market effectively.</t>
  </si>
  <si>
    <t>400ha</t>
  </si>
  <si>
    <t xml:space="preserve">The initial phase will be the (re)development  of 400ha cocoa smallholdings and installation of a fermentation facility to add value to the end products. The total investment required is approx. US$1m. </t>
  </si>
  <si>
    <t>This project offers a unique opportunity to participate in a large-scale commercially driven but socially inclusive cocoa business with leading international and local organisations in Madagascar. This can provide either a significant capital gain or, for the right investor, the potential for very long-term dividend yields.
The business therefore offers attractive and large-scale returns for commercial investors with the whole project generating an IRR of &gt;25% for initial equity providers (based on current expectations, sale or refinancing in 2026), and reaches EBTIDA positive in 2021. As a high value agroforestry crop with value-added fermentation facilities, this project also delivers significant social and environmental benefits (e.g. no pesticides or fungacides) that are attractive to impact and similar investors.</t>
  </si>
  <si>
    <t>The initial phase will be the development of 1,000ha of pongamia and a vegetable (TBD). This total investment required is expected to be approx. US$10.3m (US$6m of equity financing).</t>
  </si>
  <si>
    <t>This project offers a unique opportunity to participate in a large-scale commercially driven but socially inclusive pioneering bio-fuel business with leading international and local organisations in Madagascar. This can provide either a significant capital gain or, for the right investor, the potential for very long-term dividend yields.
Given the significant environmental benefits of the project, it is a strong candidate for carbon financing, which minimises equity dilution and offers significantly cheaper funding than debt financing alternatives.
The business therefore offers attractive and large-scale returns for commercial investors with the whole project generating an IRR of &gt;27% for initial equity providers (based on current expectations, sale or refinancing in 2026), and reaches EBTIDA positive in 2021. Given the positive impact on carbon emissions and the intercropping potential, this project also delivers significant social and environmental benefits that are attractive to impact and similar investors.</t>
  </si>
  <si>
    <t xml:space="preserve">The project offers an opportunity to revolutionise a key sector in Madagascar. The project will transform the clove value chain and have far-reaching positive socio-economic and environmental impacts, while also providing strong commercial returns. 
The project also offers a relatively lower risk profile to other agribusinesses given its profitability at any scale (the project reaches EBITDA positive in Year 1). Furthermore, given its inherent scalability, it could provide large-scale returns for commercial investors while also clearly demonstrating impact and similar investors.
The equity investment for the 3 x pilot centres is EUR0.30m and offers a porential ~28% IRR. </t>
  </si>
  <si>
    <t>The initial phase will be the pilot of 3 x eco-processing centres in the ER-Program Area. The total investment required for 3 x centres is expected to be approx. EUR0.68m, consisting of approx. EUR0.3m of equity (EUR0.1m of equity finance per centre).</t>
  </si>
  <si>
    <t>Clove oil distillers consume significant amounts of fuelwood in Madagascar through inefficient methods.  For example, it is estimated that 600kg of wood is used to produce just 2 litres of clove oil, as there are no fuel alternatives to wood / charcoal. The process is also extremely inefficient, where 40 tons of wood harvested from a hectare of forest when converted to charcoal using standard methods yields only 6 tons of charcoal (15% conversion efficiency). This is equivalent to about 185 GJ of energy. When used in a charcoal burner only 5% of that useful energy actually contributes to the production of clove oil. 
This project would provide the tools and techniques to enable collectivised local processing, improving efficiency, creating value for local producers, while significantly reducing deforestation. Each centre will plant 20,000 trees of fast-growing trees (species to be determined) and clove trees over 5 years.
The project will enable more clove producers to create the value-added clove oil and also offer these producers training on sustainable harvesting and access-to-market (e.g., better prices). Therefore, the social benefits to producers will include higher incomes, positive health impacts and improved standards of living.
Importantly, the community will also receive free-of-charge approx. 400t of high-nutrient compost from each centre per year, and approx. 35MWh of renewable energy for phone, battery and lamp charging.</t>
  </si>
  <si>
    <t>An industry-transforming agribusiness which will revolutionise the Madagascar's clove oil sector by enabling the sustainable processing of clove oil, using efficient steam distillation equipment, renewable feedstocks and provide training and access-to-market to producers. It will also drive reforestation in the surrounding area, and offer high-nutrient compost to the surrounding community and renewable energy for phone, lamp and battery charging.</t>
  </si>
  <si>
    <t xml:space="preserve"> Producing a pure origin organic fine cocoa from Madagascar through capacity-building of small-scale entrepreneurial farmers</t>
  </si>
  <si>
    <t>Pongamia can grow with relatively little water on fallow land, and can be used as a reforestation tree. The tree also requires little fertiliser because it is a "nitrogen-fixing" plant, also enabling it to be co-planted with vegetables and fruits (unlike Jatropha).
The non-edible seeds of  pongamia  can yield about 30 per cent oil that can be used to run farm equipment and engines, or be refined to make biodiesel for vehicles. It takes four kilogrammes of pongamia seeds to yield a litre of oil.
Pongamia therefore enables rehabilitation in deforested or degraded land, less need for fossil fuels, and a sustainable source of fuel and income to rural communities. Also, by slightly reducing the planting density, food crops can intercropped on the same land, providing short-term yields.
Importantly, the project will be able to provide 7tons of pressed seedcake, capable of producing 120 GJ of biogas (3,100m3), and the podshells could provide over 17tons of renewable alternative to charcoal (300GJ per hectare per annum). The financial model assumes that this feedstock will be provided free-of-charge to the surrounding community.</t>
  </si>
  <si>
    <t>21st November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</si>
</sst>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0.0"/>
  </numFmts>
  <fonts count="25"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i/>
      <sz val="10"/>
      <color theme="1"/>
      <name val="Calibri"/>
      <family val="2"/>
      <scheme val="minor"/>
    </font>
    <font>
      <u/>
      <sz val="10"/>
      <color theme="10"/>
      <name val="Calibri"/>
      <family val="2"/>
      <scheme val="minor"/>
    </font>
    <font>
      <sz val="10"/>
      <color theme="0"/>
      <name val="Calibri"/>
      <family val="2"/>
      <scheme val="minor"/>
    </font>
    <font>
      <b/>
      <sz val="11"/>
      <color theme="1"/>
      <name val="Calibri"/>
      <family val="2"/>
      <charset val="1"/>
      <scheme val="minor"/>
    </font>
    <font>
      <sz val="11"/>
      <color theme="1"/>
      <name val="Calibri"/>
      <family val="2"/>
      <charset val="1"/>
      <scheme val="minor"/>
    </font>
    <font>
      <b/>
      <sz val="11"/>
      <color theme="1"/>
      <name val="Calibri"/>
      <family val="2"/>
      <scheme val="minor"/>
    </font>
    <font>
      <b/>
      <i/>
      <sz val="10"/>
      <color theme="1"/>
      <name val="Calibri"/>
      <family val="2"/>
      <scheme val="minor"/>
    </font>
    <font>
      <b/>
      <sz val="11"/>
      <color rgb="FF000000"/>
      <name val="Calibri"/>
      <family val="2"/>
      <scheme val="minor"/>
    </font>
    <font>
      <b/>
      <i/>
      <sz val="11"/>
      <color theme="1"/>
      <name val="Calibri"/>
      <family val="2"/>
      <scheme val="minor"/>
    </font>
    <font>
      <i/>
      <sz val="11"/>
      <color theme="1"/>
      <name val="Calibri"/>
      <family val="2"/>
      <scheme val="minor"/>
    </font>
    <font>
      <i/>
      <sz val="11"/>
      <color rgb="FF000000"/>
      <name val="Calibri"/>
      <family val="2"/>
      <scheme val="minor"/>
    </font>
    <font>
      <sz val="11"/>
      <color theme="0"/>
      <name val="Calibri"/>
      <family val="2"/>
      <scheme val="minor"/>
    </font>
    <font>
      <b/>
      <sz val="11"/>
      <color theme="0"/>
      <name val="Calibri"/>
      <family val="2"/>
      <scheme val="minor"/>
    </font>
    <font>
      <i/>
      <sz val="11"/>
      <color theme="0"/>
      <name val="Calibri"/>
      <family val="2"/>
      <scheme val="minor"/>
    </font>
    <font>
      <sz val="9"/>
      <color theme="1"/>
      <name val="Calibri"/>
      <family val="2"/>
      <scheme val="minor"/>
    </font>
    <font>
      <sz val="9"/>
      <color theme="0"/>
      <name val="Calibri"/>
      <family val="2"/>
      <scheme val="minor"/>
    </font>
    <font>
      <b/>
      <sz val="9"/>
      <color theme="1"/>
      <name val="Calibri"/>
      <family val="2"/>
      <scheme val="minor"/>
    </font>
    <font>
      <sz val="11"/>
      <color rgb="FFFF0000"/>
      <name val="Calibri"/>
      <family val="2"/>
      <scheme val="minor"/>
    </font>
    <font>
      <b/>
      <sz val="11"/>
      <color rgb="FFFF0000"/>
      <name val="Calibri"/>
      <family val="2"/>
      <scheme val="minor"/>
    </font>
    <font>
      <b/>
      <sz val="9"/>
      <color indexed="81"/>
      <name val="Tahoma"/>
      <charset val="1"/>
    </font>
  </fonts>
  <fills count="10">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114">
    <xf numFmtId="0" fontId="0" fillId="0" borderId="0" xfId="0"/>
    <xf numFmtId="0" fontId="2" fillId="0" borderId="0" xfId="0" applyFont="1"/>
    <xf numFmtId="0" fontId="3" fillId="0" borderId="0" xfId="0" applyFont="1"/>
    <xf numFmtId="0" fontId="2" fillId="0" borderId="2" xfId="0" applyFont="1" applyBorder="1"/>
    <xf numFmtId="0" fontId="2" fillId="0" borderId="0" xfId="0" applyFont="1" applyAlignment="1">
      <alignment horizontal="left"/>
    </xf>
    <xf numFmtId="0" fontId="3" fillId="2" borderId="0" xfId="0" applyFont="1" applyFill="1" applyAlignment="1">
      <alignment horizontal="left" vertical="top" wrapText="1"/>
    </xf>
    <xf numFmtId="0" fontId="2" fillId="2" borderId="0" xfId="0" applyFont="1" applyFill="1"/>
    <xf numFmtId="0" fontId="2" fillId="2" borderId="0" xfId="0" applyFont="1" applyFill="1" applyAlignment="1">
      <alignment horizontal="left"/>
    </xf>
    <xf numFmtId="0" fontId="3" fillId="2" borderId="0" xfId="0" applyFont="1" applyFill="1" applyAlignment="1">
      <alignment horizontal="left" vertical="top"/>
    </xf>
    <xf numFmtId="0" fontId="3" fillId="2" borderId="0" xfId="0" applyFont="1" applyFill="1"/>
    <xf numFmtId="14" fontId="2" fillId="2" borderId="0" xfId="0" applyNumberFormat="1" applyFont="1" applyFill="1" applyAlignment="1">
      <alignment horizontal="left"/>
    </xf>
    <xf numFmtId="0" fontId="2" fillId="2" borderId="0" xfId="0" applyFont="1" applyFill="1" applyBorder="1"/>
    <xf numFmtId="165" fontId="2" fillId="2" borderId="0" xfId="0" applyNumberFormat="1" applyFont="1" applyFill="1" applyAlignment="1">
      <alignment horizontal="left"/>
    </xf>
    <xf numFmtId="0" fontId="6" fillId="2" borderId="0" xfId="3" applyFont="1" applyFill="1"/>
    <xf numFmtId="0" fontId="7" fillId="0" borderId="0" xfId="0" applyFont="1" applyAlignment="1">
      <alignment horizontal="left"/>
    </xf>
    <xf numFmtId="0" fontId="2" fillId="3" borderId="1" xfId="0" applyFont="1" applyFill="1" applyBorder="1"/>
    <xf numFmtId="0" fontId="2" fillId="0" borderId="0" xfId="0" applyFont="1" applyAlignment="1">
      <alignment horizontal="left" vertical="center"/>
    </xf>
    <xf numFmtId="0" fontId="2" fillId="0" borderId="0" xfId="0" quotePrefix="1" applyFont="1"/>
    <xf numFmtId="0" fontId="2" fillId="0" borderId="0" xfId="0" applyFont="1" applyAlignment="1">
      <alignment vertical="center"/>
    </xf>
    <xf numFmtId="3" fontId="3" fillId="0" borderId="0" xfId="1" applyNumberFormat="1" applyFont="1" applyAlignment="1">
      <alignment horizontal="left"/>
    </xf>
    <xf numFmtId="9" fontId="3" fillId="0" borderId="0" xfId="2" applyFont="1" applyAlignment="1">
      <alignment horizontal="left"/>
    </xf>
    <xf numFmtId="0" fontId="3" fillId="0" borderId="2" xfId="0" applyFont="1" applyBorder="1"/>
    <xf numFmtId="0" fontId="2" fillId="0" borderId="2" xfId="0" applyFont="1" applyBorder="1" applyAlignment="1">
      <alignment horizontal="left"/>
    </xf>
    <xf numFmtId="0" fontId="2" fillId="5" borderId="1" xfId="0" applyFont="1" applyFill="1" applyBorder="1"/>
    <xf numFmtId="0" fontId="8" fillId="0" borderId="1" xfId="0" applyFont="1" applyBorder="1" applyAlignment="1">
      <alignment vertical="top" wrapText="1"/>
    </xf>
    <xf numFmtId="0" fontId="8" fillId="0" borderId="5" xfId="0" applyFont="1" applyBorder="1" applyAlignment="1">
      <alignment vertical="top" wrapText="1"/>
    </xf>
    <xf numFmtId="0" fontId="8" fillId="0" borderId="7" xfId="0" applyFont="1" applyBorder="1" applyAlignment="1">
      <alignment vertical="top" wrapText="1"/>
    </xf>
    <xf numFmtId="0" fontId="10" fillId="0" borderId="0" xfId="0" applyFont="1"/>
    <xf numFmtId="0" fontId="10" fillId="6" borderId="8" xfId="0" applyFont="1" applyFill="1" applyBorder="1" applyAlignment="1">
      <alignment horizontal="center"/>
    </xf>
    <xf numFmtId="0" fontId="10" fillId="6" borderId="8" xfId="0" applyFont="1" applyFill="1" applyBorder="1" applyAlignment="1">
      <alignment horizontal="center" wrapText="1"/>
    </xf>
    <xf numFmtId="0" fontId="2" fillId="0" borderId="2" xfId="0" applyFont="1" applyBorder="1" applyAlignment="1">
      <alignment vertical="top"/>
    </xf>
    <xf numFmtId="0" fontId="10" fillId="4" borderId="1" xfId="0" applyFont="1" applyFill="1" applyBorder="1" applyAlignment="1">
      <alignment vertical="top" wrapText="1"/>
    </xf>
    <xf numFmtId="0" fontId="0" fillId="0" borderId="3" xfId="0" applyBorder="1" applyAlignment="1">
      <alignment vertical="top" wrapText="1"/>
    </xf>
    <xf numFmtId="0" fontId="0" fillId="0" borderId="0" xfId="0" applyAlignment="1">
      <alignment vertical="top"/>
    </xf>
    <xf numFmtId="0" fontId="8" fillId="0" borderId="4" xfId="0" applyFont="1" applyBorder="1" applyAlignment="1">
      <alignment vertical="top" wrapText="1"/>
    </xf>
    <xf numFmtId="0" fontId="0" fillId="0" borderId="4" xfId="0" applyBorder="1" applyAlignment="1">
      <alignment vertical="top" wrapText="1"/>
    </xf>
    <xf numFmtId="0" fontId="3" fillId="0" borderId="2" xfId="0" applyFont="1" applyBorder="1" applyAlignment="1">
      <alignment vertical="top"/>
    </xf>
    <xf numFmtId="0" fontId="10" fillId="0" borderId="5" xfId="0" applyFont="1" applyBorder="1" applyAlignment="1">
      <alignment vertical="top" wrapText="1"/>
    </xf>
    <xf numFmtId="0" fontId="10" fillId="0" borderId="6" xfId="0" applyFont="1" applyBorder="1" applyAlignment="1">
      <alignment vertical="top" wrapText="1"/>
    </xf>
    <xf numFmtId="0" fontId="10" fillId="0" borderId="7" xfId="0" applyFont="1" applyBorder="1" applyAlignment="1">
      <alignment vertical="top" wrapText="1"/>
    </xf>
    <xf numFmtId="2" fontId="10" fillId="0" borderId="5" xfId="0" applyNumberFormat="1" applyFont="1" applyBorder="1" applyAlignment="1">
      <alignment vertical="top" wrapText="1"/>
    </xf>
    <xf numFmtId="2" fontId="10" fillId="0" borderId="4" xfId="0" applyNumberFormat="1" applyFont="1" applyBorder="1" applyAlignment="1">
      <alignment vertical="top" wrapText="1"/>
    </xf>
    <xf numFmtId="0" fontId="10" fillId="0" borderId="0" xfId="0" applyFont="1" applyAlignment="1">
      <alignment vertical="top"/>
    </xf>
    <xf numFmtId="2" fontId="10" fillId="0" borderId="6" xfId="0" applyNumberFormat="1" applyFont="1" applyBorder="1" applyAlignment="1">
      <alignment vertical="top" wrapText="1"/>
    </xf>
    <xf numFmtId="2" fontId="10" fillId="0" borderId="7" xfId="0" applyNumberFormat="1" applyFont="1" applyBorder="1" applyAlignment="1">
      <alignment vertical="top" wrapText="1"/>
    </xf>
    <xf numFmtId="2" fontId="10" fillId="0" borderId="3" xfId="0" applyNumberFormat="1" applyFont="1" applyBorder="1" applyAlignment="1">
      <alignment vertical="top" wrapText="1"/>
    </xf>
    <xf numFmtId="0" fontId="10" fillId="0" borderId="1" xfId="0" applyFont="1" applyBorder="1" applyAlignment="1">
      <alignment vertical="top" wrapText="1"/>
    </xf>
    <xf numFmtId="2" fontId="10" fillId="0" borderId="1" xfId="0" applyNumberFormat="1" applyFont="1" applyBorder="1" applyAlignment="1">
      <alignment vertical="top" wrapText="1"/>
    </xf>
    <xf numFmtId="0" fontId="12" fillId="0" borderId="1" xfId="0" applyFont="1" applyBorder="1" applyAlignment="1">
      <alignment vertical="top" wrapText="1"/>
    </xf>
    <xf numFmtId="0" fontId="12" fillId="0" borderId="5" xfId="0" applyFont="1" applyBorder="1" applyAlignment="1">
      <alignment vertical="top" wrapText="1"/>
    </xf>
    <xf numFmtId="0" fontId="13" fillId="4" borderId="1" xfId="0" applyFont="1" applyFill="1" applyBorder="1" applyAlignment="1">
      <alignment vertical="top" wrapText="1"/>
    </xf>
    <xf numFmtId="0" fontId="14" fillId="0" borderId="1" xfId="0" applyFont="1" applyBorder="1" applyAlignment="1">
      <alignment vertical="top" wrapText="1"/>
    </xf>
    <xf numFmtId="0" fontId="14" fillId="0" borderId="5" xfId="0" applyFont="1" applyBorder="1" applyAlignment="1">
      <alignment vertical="top" wrapText="1"/>
    </xf>
    <xf numFmtId="0" fontId="14" fillId="0" borderId="0" xfId="0" applyFont="1" applyAlignment="1">
      <alignment vertical="top"/>
    </xf>
    <xf numFmtId="0" fontId="15" fillId="0" borderId="5" xfId="0" applyFont="1" applyBorder="1" applyAlignment="1">
      <alignment vertical="top" wrapText="1"/>
    </xf>
    <xf numFmtId="0" fontId="15" fillId="0" borderId="1" xfId="0" applyFont="1" applyBorder="1" applyAlignment="1">
      <alignment vertical="top" wrapText="1"/>
    </xf>
    <xf numFmtId="0" fontId="14" fillId="0" borderId="7" xfId="0" applyFont="1" applyBorder="1" applyAlignment="1">
      <alignment vertical="top" wrapText="1"/>
    </xf>
    <xf numFmtId="0" fontId="9" fillId="0" borderId="2" xfId="0" applyFont="1" applyBorder="1" applyAlignment="1">
      <alignment vertical="top" wrapText="1"/>
    </xf>
    <xf numFmtId="0" fontId="8" fillId="0" borderId="9" xfId="0" applyFont="1" applyBorder="1" applyAlignment="1">
      <alignment vertical="top" wrapText="1"/>
    </xf>
    <xf numFmtId="0" fontId="2" fillId="0" borderId="0" xfId="0" applyFont="1" applyBorder="1"/>
    <xf numFmtId="0" fontId="3" fillId="0" borderId="0" xfId="0" applyFont="1" applyBorder="1" applyAlignment="1">
      <alignment vertical="top"/>
    </xf>
    <xf numFmtId="0" fontId="5" fillId="0" borderId="0" xfId="0" applyFont="1" applyBorder="1" applyAlignment="1">
      <alignment vertical="top"/>
    </xf>
    <xf numFmtId="0" fontId="3" fillId="8" borderId="0" xfId="0" applyFont="1" applyFill="1" applyBorder="1" applyAlignment="1">
      <alignment vertical="top"/>
    </xf>
    <xf numFmtId="0" fontId="5" fillId="8" borderId="0" xfId="0" applyFont="1" applyFill="1" applyBorder="1" applyAlignment="1">
      <alignment vertical="top"/>
    </xf>
    <xf numFmtId="0" fontId="2" fillId="8" borderId="0" xfId="0" applyFont="1" applyFill="1" applyBorder="1"/>
    <xf numFmtId="0" fontId="5" fillId="8" borderId="2" xfId="0" applyFont="1" applyFill="1" applyBorder="1" applyAlignment="1">
      <alignment vertical="top"/>
    </xf>
    <xf numFmtId="0" fontId="11" fillId="8" borderId="2" xfId="0" applyFont="1" applyFill="1" applyBorder="1" applyAlignment="1">
      <alignment vertical="top"/>
    </xf>
    <xf numFmtId="0" fontId="3" fillId="8" borderId="2" xfId="0" applyFont="1" applyFill="1" applyBorder="1" applyAlignment="1">
      <alignment vertical="top"/>
    </xf>
    <xf numFmtId="0" fontId="2" fillId="8" borderId="2" xfId="0" applyFont="1" applyFill="1" applyBorder="1"/>
    <xf numFmtId="0" fontId="17" fillId="7" borderId="8" xfId="0" applyFont="1" applyFill="1" applyBorder="1" applyAlignment="1">
      <alignment vertical="top"/>
    </xf>
    <xf numFmtId="0" fontId="17" fillId="7" borderId="10" xfId="0" applyFont="1" applyFill="1" applyBorder="1" applyAlignment="1">
      <alignment vertical="top"/>
    </xf>
    <xf numFmtId="0" fontId="18" fillId="7" borderId="10" xfId="0" applyFont="1" applyFill="1" applyBorder="1" applyAlignment="1">
      <alignment vertical="top"/>
    </xf>
    <xf numFmtId="0" fontId="16" fillId="7" borderId="10" xfId="0" applyFont="1" applyFill="1" applyBorder="1"/>
    <xf numFmtId="0" fontId="19" fillId="8" borderId="0" xfId="0" applyFont="1" applyFill="1" applyBorder="1"/>
    <xf numFmtId="0" fontId="19" fillId="8" borderId="2" xfId="0" applyFont="1" applyFill="1" applyBorder="1" applyAlignment="1">
      <alignment wrapText="1"/>
    </xf>
    <xf numFmtId="0" fontId="19" fillId="8" borderId="2" xfId="0" applyFont="1" applyFill="1" applyBorder="1"/>
    <xf numFmtId="0" fontId="19" fillId="0" borderId="0" xfId="0" applyFont="1" applyBorder="1"/>
    <xf numFmtId="0" fontId="19" fillId="0" borderId="0" xfId="0" applyFont="1"/>
    <xf numFmtId="0" fontId="19" fillId="0" borderId="0" xfId="0" applyFont="1" applyAlignment="1">
      <alignment wrapText="1"/>
    </xf>
    <xf numFmtId="0" fontId="20" fillId="7" borderId="10" xfId="0" applyFont="1" applyFill="1" applyBorder="1" applyAlignment="1">
      <alignment wrapText="1"/>
    </xf>
    <xf numFmtId="0" fontId="19" fillId="0" borderId="0" xfId="0" applyFont="1" applyAlignment="1">
      <alignment horizontal="center" wrapText="1"/>
    </xf>
    <xf numFmtId="0" fontId="20" fillId="7" borderId="10" xfId="0" applyFont="1" applyFill="1" applyBorder="1" applyAlignment="1">
      <alignment horizontal="center" wrapText="1"/>
    </xf>
    <xf numFmtId="165" fontId="10" fillId="0" borderId="6" xfId="0" applyNumberFormat="1" applyFont="1" applyBorder="1" applyAlignment="1">
      <alignment vertical="top" wrapText="1"/>
    </xf>
    <xf numFmtId="165" fontId="10" fillId="0" borderId="7" xfId="0" applyNumberFormat="1" applyFont="1" applyBorder="1" applyAlignment="1">
      <alignment vertical="top" wrapText="1"/>
    </xf>
    <xf numFmtId="165" fontId="10" fillId="0" borderId="5" xfId="0" applyNumberFormat="1" applyFont="1" applyBorder="1" applyAlignment="1">
      <alignment vertical="top" wrapText="1"/>
    </xf>
    <xf numFmtId="2" fontId="10" fillId="0" borderId="0" xfId="0" applyNumberFormat="1" applyFont="1" applyAlignment="1">
      <alignment vertical="top"/>
    </xf>
    <xf numFmtId="2" fontId="17" fillId="7" borderId="10" xfId="0" applyNumberFormat="1" applyFont="1" applyFill="1" applyBorder="1" applyAlignment="1">
      <alignment vertical="top"/>
    </xf>
    <xf numFmtId="2" fontId="10" fillId="4" borderId="1" xfId="0" applyNumberFormat="1" applyFont="1" applyFill="1" applyBorder="1" applyAlignment="1">
      <alignment vertical="top" wrapText="1"/>
    </xf>
    <xf numFmtId="2" fontId="10" fillId="0" borderId="9" xfId="0" applyNumberFormat="1" applyFont="1" applyBorder="1" applyAlignment="1">
      <alignment vertical="top" wrapText="1"/>
    </xf>
    <xf numFmtId="165" fontId="10" fillId="0" borderId="1" xfId="0" applyNumberFormat="1" applyFont="1" applyBorder="1" applyAlignment="1">
      <alignment vertical="top" wrapText="1"/>
    </xf>
    <xf numFmtId="0" fontId="10" fillId="6" borderId="1" xfId="0" applyFont="1" applyFill="1" applyBorder="1" applyAlignment="1">
      <alignment horizontal="center" wrapText="1"/>
    </xf>
    <xf numFmtId="0" fontId="19" fillId="2" borderId="1" xfId="0" applyFont="1" applyFill="1" applyBorder="1" applyAlignment="1">
      <alignment horizontal="left" vertical="top" wrapText="1"/>
    </xf>
    <xf numFmtId="0" fontId="0" fillId="0" borderId="0" xfId="0" applyAlignment="1">
      <alignment horizontal="center" vertical="center"/>
    </xf>
    <xf numFmtId="0" fontId="19" fillId="0" borderId="1" xfId="0" applyFont="1" applyBorder="1" applyAlignment="1">
      <alignment horizontal="center" vertical="center"/>
    </xf>
    <xf numFmtId="0" fontId="21"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21" fillId="4" borderId="1" xfId="0" applyFont="1" applyFill="1" applyBorder="1" applyAlignment="1">
      <alignment vertical="top" wrapText="1"/>
    </xf>
    <xf numFmtId="0" fontId="21" fillId="6" borderId="8"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2" fillId="2" borderId="0" xfId="0" applyFont="1" applyFill="1" applyAlignment="1">
      <alignment horizontal="left" vertical="top" wrapText="1"/>
    </xf>
    <xf numFmtId="0" fontId="22" fillId="2" borderId="0" xfId="0" applyFont="1" applyFill="1" applyAlignment="1">
      <alignment horizontal="left" vertical="top"/>
    </xf>
    <xf numFmtId="0" fontId="21" fillId="0" borderId="1" xfId="0" applyFont="1" applyFill="1" applyBorder="1" applyAlignment="1">
      <alignment horizontal="left" vertical="center" wrapText="1"/>
    </xf>
    <xf numFmtId="0" fontId="2" fillId="2" borderId="0" xfId="0" applyFont="1" applyFill="1" applyAlignment="1">
      <alignment horizontal="left" vertical="top" wrapText="1"/>
    </xf>
    <xf numFmtId="0" fontId="3" fillId="2" borderId="0" xfId="0" applyFont="1" applyFill="1" applyAlignment="1">
      <alignment horizontal="left" vertical="top" wrapText="1"/>
    </xf>
    <xf numFmtId="0" fontId="19" fillId="9" borderId="5" xfId="0" applyFont="1" applyFill="1" applyBorder="1" applyAlignment="1">
      <alignment horizontal="center" vertical="center" wrapText="1"/>
    </xf>
    <xf numFmtId="0" fontId="19" fillId="9" borderId="6"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19" fillId="2" borderId="5" xfId="0" applyFont="1" applyFill="1" applyBorder="1" applyAlignment="1">
      <alignment horizontal="left" vertical="top" wrapText="1"/>
    </xf>
    <xf numFmtId="0" fontId="19" fillId="2" borderId="6" xfId="0" applyFont="1" applyFill="1" applyBorder="1" applyAlignment="1">
      <alignment horizontal="left" vertical="top" wrapText="1"/>
    </xf>
    <xf numFmtId="0" fontId="19" fillId="2" borderId="7" xfId="0" applyFont="1" applyFill="1" applyBorder="1" applyAlignment="1">
      <alignment horizontal="left" vertical="top" wrapText="1"/>
    </xf>
    <xf numFmtId="0" fontId="8" fillId="0" borderId="5" xfId="0" applyFont="1" applyBorder="1" applyAlignment="1">
      <alignment vertical="top" wrapText="1"/>
    </xf>
    <xf numFmtId="0" fontId="8" fillId="0" borderId="7" xfId="0" applyFont="1" applyBorder="1" applyAlignment="1">
      <alignment vertical="top" wrapText="1"/>
    </xf>
    <xf numFmtId="0" fontId="8" fillId="0" borderId="6" xfId="0" applyFont="1" applyBorder="1" applyAlignment="1">
      <alignment vertical="top" wrapText="1"/>
    </xf>
  </cellXfs>
  <cellStyles count="4">
    <cellStyle name="Comma" xfId="1" builtinId="3"/>
    <cellStyle name="Hyperlink" xfId="3" builtinId="8"/>
    <cellStyle name="Normal" xfId="0" builtinId="0"/>
    <cellStyle name="Percent" xfId="2" builtinId="5"/>
  </cellStyles>
  <dxfs count="2">
    <dxf>
      <fill>
        <patternFill>
          <bgColor theme="4" tint="0.59996337778862885"/>
        </patternFill>
      </fill>
    </dxf>
    <dxf>
      <fill>
        <patternFill>
          <bgColor theme="4"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40146</xdr:colOff>
      <xdr:row>0</xdr:row>
      <xdr:rowOff>102654</xdr:rowOff>
    </xdr:from>
    <xdr:to>
      <xdr:col>2</xdr:col>
      <xdr:colOff>642938</xdr:colOff>
      <xdr:row>1</xdr:row>
      <xdr:rowOff>271937</xdr:rowOff>
    </xdr:to>
    <xdr:pic>
      <xdr:nvPicPr>
        <xdr:cNvPr id="2" name="Picture 1" descr="http://www.impactagri.com/wp-content/uploads/2015/07/h11.png">
          <a:extLst>
            <a:ext uri="{FF2B5EF4-FFF2-40B4-BE49-F238E27FC236}">
              <a16:creationId xmlns:a16="http://schemas.microsoft.com/office/drawing/2014/main" id="{633670EE-5582-40B0-A949-7462DD7FE4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834" y="102654"/>
          <a:ext cx="2948323" cy="443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47627</xdr:colOff>
      <xdr:row>0</xdr:row>
      <xdr:rowOff>139475</xdr:rowOff>
    </xdr:from>
    <xdr:to>
      <xdr:col>2</xdr:col>
      <xdr:colOff>983754</xdr:colOff>
      <xdr:row>1</xdr:row>
      <xdr:rowOff>297656</xdr:rowOff>
    </xdr:to>
    <xdr:pic>
      <xdr:nvPicPr>
        <xdr:cNvPr id="3" name="Picture 2" descr="Logo Etc Terra">
          <a:extLst>
            <a:ext uri="{FF2B5EF4-FFF2-40B4-BE49-F238E27FC236}">
              <a16:creationId xmlns:a16="http://schemas.microsoft.com/office/drawing/2014/main" id="{32874F59-9B13-41D7-9A1D-F015FE56C6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59846" y="139475"/>
          <a:ext cx="936127" cy="43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astair\Dropbox%20(Irbaris)\Africa%20Power\Sida%20Zambia\160320%20-%20Financial%20Model%20-%20Base%20case%20for%20Concept%20no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lasdair\Desktop\GTL%20economic%20model.14021318v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avid%20Hampton\Documents\!irbaris\!!!!!AfricaPower\!!Zambia\AfricaPower.EconomicAssessment.v1031%20(Ho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lasdair\Documents\Irbaris\Sectors\Telecoms\Africa%20Power\Drip-feed%20Irrigation\Project%20projections%20($15m)%20v4.1.AR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lasdair\Desktop\GTL%20economic%20model.140318v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User Guide"/>
      <sheetName val="Settings"/>
      <sheetName val="Financial Inputs"/>
      <sheetName val="Development Inputs"/>
      <sheetName val="Calculations"/>
      <sheetName val="Workplan"/>
      <sheetName val="Fixed Assets"/>
      <sheetName val="Balance Sheet"/>
      <sheetName val="P&amp;L Statement"/>
      <sheetName val="Cash Flow"/>
      <sheetName val="Quarterly Schedule"/>
      <sheetName val="Financial KPIs"/>
      <sheetName val="Development KPIs"/>
      <sheetName val="Checks"/>
      <sheetName val="AfricaPowerModel&gt;&gt;"/>
      <sheetName val="Intro"/>
      <sheetName val="Inputs"/>
      <sheetName val="System Costs"/>
      <sheetName val="Salaries &amp; operating costs"/>
      <sheetName val="Portfolio-INFRACO"/>
      <sheetName val="Financing-INFRACO"/>
      <sheetName val="TransitionToREACT"/>
      <sheetName val="InfraCo graphs"/>
      <sheetName val="TimeLines"/>
      <sheetName val="InfraCo Financing Outputs"/>
      <sheetName val="Template"/>
    </sheetNames>
    <sheetDataSet>
      <sheetData sheetId="0"/>
      <sheetData sheetId="1"/>
      <sheetData sheetId="2">
        <row r="13">
          <cell r="G13" t="str">
            <v>USD</v>
          </cell>
        </row>
        <row r="14">
          <cell r="G14">
            <v>1E-3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T outputs"/>
      <sheetName val="Outputs"/>
      <sheetName val="Outputs - Africa"/>
      <sheetName val="GII_FO Africa"/>
      <sheetName val="Version Control"/>
      <sheetName val="Input"/>
      <sheetName val="Base_FO"/>
      <sheetName val="Base_VA"/>
      <sheetName val="GII_FO"/>
      <sheetName val="GII_VA"/>
      <sheetName val="GIII_FO"/>
      <sheetName val="GII_FO_PwrImp"/>
      <sheetName val="Base_FO_mCCS"/>
      <sheetName val="Base_VA_mCCS"/>
      <sheetName val="GII_FO_mCCS"/>
      <sheetName val="GII_VA_mCCS"/>
      <sheetName val="CCS summary"/>
      <sheetName val="GII_FO-GII_FO_PwrImp"/>
      <sheetName val="Base Case FO-mCCS"/>
      <sheetName val="Base Case VA-mCCS"/>
      <sheetName val="GII_FO-mCCS"/>
      <sheetName val="GII_VA-mCCS"/>
      <sheetName val="Irbaris controls"/>
      <sheetName val="Sensitivities"/>
      <sheetName val="Assumptions"/>
      <sheetName val="Group Assumptions Carbon"/>
      <sheetName val="Group Assumptions Products"/>
      <sheetName val="Group Assumptions Macroeconomic"/>
      <sheetName val="Chemicals Prices"/>
      <sheetName val="Increment prices"/>
    </sheetNames>
    <sheetDataSet>
      <sheetData sheetId="0"/>
      <sheetData sheetId="1"/>
      <sheetData sheetId="2"/>
      <sheetData sheetId="3"/>
      <sheetData sheetId="4"/>
      <sheetData sheetId="5">
        <row r="6">
          <cell r="H6">
            <v>1</v>
          </cell>
          <cell r="I6">
            <v>2</v>
          </cell>
          <cell r="J6">
            <v>3</v>
          </cell>
          <cell r="K6">
            <v>4</v>
          </cell>
          <cell r="L6">
            <v>5</v>
          </cell>
          <cell r="M6">
            <v>6</v>
          </cell>
          <cell r="N6">
            <v>7</v>
          </cell>
          <cell r="O6">
            <v>8</v>
          </cell>
          <cell r="P6">
            <v>9</v>
          </cell>
          <cell r="Q6">
            <v>10</v>
          </cell>
          <cell r="R6">
            <v>11</v>
          </cell>
          <cell r="S6">
            <v>12</v>
          </cell>
          <cell r="T6">
            <v>13</v>
          </cell>
          <cell r="U6">
            <v>14</v>
          </cell>
          <cell r="V6">
            <v>15</v>
          </cell>
          <cell r="W6">
            <v>16</v>
          </cell>
          <cell r="X6">
            <v>17</v>
          </cell>
          <cell r="Y6">
            <v>18</v>
          </cell>
          <cell r="Z6">
            <v>19</v>
          </cell>
          <cell r="AA6">
            <v>21</v>
          </cell>
          <cell r="AB6">
            <v>25</v>
          </cell>
          <cell r="AC6">
            <v>27</v>
          </cell>
          <cell r="AD6">
            <v>28</v>
          </cell>
          <cell r="AE6">
            <v>29</v>
          </cell>
        </row>
        <row r="7">
          <cell r="H7" t="str">
            <v>2013 Ref Case 
2 phases
Fuels Only</v>
          </cell>
          <cell r="I7" t="str">
            <v>2013 Ref Case
2 phases
BO + fuels</v>
          </cell>
          <cell r="J7" t="str">
            <v>2013 Ref Case
2 phases
BO+Fuels+PEU</v>
          </cell>
          <cell r="K7" t="str">
            <v>2015 G2 Case
2 phases
Fuels</v>
          </cell>
          <cell r="L7" t="str">
            <v>2015 G2 Case
2 phases
BO + Fuels</v>
          </cell>
          <cell r="M7" t="str">
            <v>2015 G2 Case
2 phases
BO + Fuels + PEU</v>
          </cell>
          <cell r="N7" t="str">
            <v>2020 G3 Case
2 phases
Fuels</v>
          </cell>
          <cell r="O7" t="str">
            <v>2020 G3 Case
2 phases
BO + Fuels</v>
          </cell>
          <cell r="P7" t="str">
            <v>2020 G3 Case
2 phases
BO + Fuels + PEU</v>
          </cell>
          <cell r="Q7" t="str">
            <v>2013 Ref Case
1 phase
Fuels</v>
          </cell>
          <cell r="R7" t="str">
            <v>2013 Ref Case
1 phase
BO + Fuels</v>
          </cell>
          <cell r="S7" t="str">
            <v>2013 Ref Case
1 phase
BO + Fuels + PEU</v>
          </cell>
          <cell r="T7" t="str">
            <v>2013 Ref Case
2 phases
Fuels
Max CCS</v>
          </cell>
          <cell r="U7" t="str">
            <v>2013 Ref Case
2 phases
Fuels+BO
Max CCS</v>
          </cell>
          <cell r="V7" t="str">
            <v>2013 Ref Case
2 phases
Fuels+BO+PEU
Max CCS</v>
          </cell>
          <cell r="W7" t="str">
            <v>2013 Ref Case
2 phases
Fuels
500ktpa CCS</v>
          </cell>
          <cell r="X7" t="str">
            <v>2013 Ref Case
2 phases
Fuels+BO
500ktpa CCS</v>
          </cell>
          <cell r="Y7" t="str">
            <v>2013 Ref Case
2 phases
Fuels+BO+PEU
500ktpa CCS</v>
          </cell>
          <cell r="Z7" t="str">
            <v>2015 G2 Case
2 phases
Fuels
Max CCS</v>
          </cell>
          <cell r="AA7" t="str">
            <v>2015 G2 Case
2 phases
Fuels+BO+PEU
Max CCS</v>
          </cell>
          <cell r="AB7" t="str">
            <v>2020 G3 Case
2 phases
Fuels
Max CCS</v>
          </cell>
          <cell r="AC7" t="str">
            <v>2020 G3 Case
2 phases
Fuels+BO+PEU
Max CCS</v>
          </cell>
          <cell r="AD7" t="str">
            <v>GI_FO Africa</v>
          </cell>
          <cell r="AE7" t="str">
            <v>2015 G2 Case
2 phases
Fuels only Power Import</v>
          </cell>
        </row>
        <row r="8">
          <cell r="H8" t="str">
            <v>1A</v>
          </cell>
          <cell r="I8" t="str">
            <v>1B</v>
          </cell>
          <cell r="J8" t="str">
            <v>1C</v>
          </cell>
          <cell r="K8" t="str">
            <v>2A</v>
          </cell>
          <cell r="L8" t="str">
            <v>2B</v>
          </cell>
          <cell r="M8" t="str">
            <v>2C</v>
          </cell>
          <cell r="N8" t="str">
            <v>3A</v>
          </cell>
          <cell r="O8" t="str">
            <v>3B</v>
          </cell>
          <cell r="P8" t="str">
            <v>3C</v>
          </cell>
          <cell r="Q8" t="str">
            <v>1A (1 phase)</v>
          </cell>
          <cell r="R8" t="str">
            <v>1B (1 phase)</v>
          </cell>
          <cell r="S8" t="str">
            <v>1C (1 phase)</v>
          </cell>
          <cell r="T8" t="str">
            <v>1A (max CCS)</v>
          </cell>
          <cell r="U8" t="str">
            <v>1B (max CCS)</v>
          </cell>
          <cell r="V8" t="str">
            <v>1C (max CCS)</v>
          </cell>
          <cell r="W8" t="str">
            <v>1A (500ktpa CCS)</v>
          </cell>
          <cell r="X8" t="str">
            <v>1B (500ktpa CCS)</v>
          </cell>
          <cell r="Y8" t="str">
            <v>1C (500ktpa CCS)</v>
          </cell>
          <cell r="Z8" t="str">
            <v>2A (max CCS)</v>
          </cell>
          <cell r="AA8" t="str">
            <v>2C(max CCS)</v>
          </cell>
          <cell r="AB8" t="str">
            <v>3A (max CCS)</v>
          </cell>
          <cell r="AC8" t="str">
            <v>3C(max CCS)</v>
          </cell>
        </row>
        <row r="10">
          <cell r="H10">
            <v>0.93198703785535431</v>
          </cell>
          <cell r="I10">
            <v>0.93198703785535431</v>
          </cell>
          <cell r="J10">
            <v>0.93198703785535431</v>
          </cell>
          <cell r="K10">
            <v>0.93327600362992102</v>
          </cell>
          <cell r="L10">
            <v>0.93327600362992102</v>
          </cell>
          <cell r="M10">
            <v>0.93327600362992102</v>
          </cell>
          <cell r="N10">
            <v>0.93442947671991805</v>
          </cell>
          <cell r="O10">
            <v>0.93442947671991805</v>
          </cell>
          <cell r="P10">
            <v>0.93442947671991805</v>
          </cell>
          <cell r="Q10">
            <v>0.93198703785535431</v>
          </cell>
          <cell r="R10">
            <v>0.93198703785535431</v>
          </cell>
          <cell r="S10">
            <v>0.93198703785535431</v>
          </cell>
          <cell r="T10">
            <v>0.93198703785535431</v>
          </cell>
          <cell r="U10">
            <v>0.93198703785535431</v>
          </cell>
          <cell r="V10">
            <v>0.93198703785535431</v>
          </cell>
          <cell r="W10">
            <v>0.93198703785535431</v>
          </cell>
          <cell r="X10">
            <v>0.93198703785535431</v>
          </cell>
          <cell r="Y10">
            <v>0.93198703785535431</v>
          </cell>
          <cell r="Z10">
            <v>0.93327600362992102</v>
          </cell>
          <cell r="AA10">
            <v>0.93327600362992102</v>
          </cell>
          <cell r="AB10">
            <v>0.93442947671991805</v>
          </cell>
          <cell r="AC10">
            <v>0.93442947671991805</v>
          </cell>
          <cell r="AD10">
            <v>0.9</v>
          </cell>
          <cell r="AE10">
            <v>0.93327600362992102</v>
          </cell>
        </row>
        <row r="11">
          <cell r="H11">
            <v>8766.0161113557733</v>
          </cell>
          <cell r="I11">
            <v>9285.6760592608171</v>
          </cell>
          <cell r="J11">
            <v>9485.3100679626186</v>
          </cell>
          <cell r="K11">
            <v>9383.8930337414095</v>
          </cell>
          <cell r="L11">
            <v>9852.9479320666323</v>
          </cell>
          <cell r="M11">
            <v>10138.506658572847</v>
          </cell>
          <cell r="N11">
            <v>9758.7576988548153</v>
          </cell>
          <cell r="O11">
            <v>10565.520443725376</v>
          </cell>
          <cell r="P11">
            <v>10698.917553509251</v>
          </cell>
          <cell r="Q11">
            <v>4794.7601396719137</v>
          </cell>
          <cell r="R11">
            <v>5078.9992709656981</v>
          </cell>
          <cell r="S11">
            <v>5188.1933649859375</v>
          </cell>
          <cell r="T11">
            <v>9052.3575757642939</v>
          </cell>
          <cell r="U11">
            <v>9572.7019084152162</v>
          </cell>
          <cell r="V11">
            <v>9742.5008079002582</v>
          </cell>
          <cell r="W11">
            <v>8875.4458957813713</v>
          </cell>
          <cell r="X11">
            <v>9395.3469032985759</v>
          </cell>
          <cell r="Y11">
            <v>9593.9044698622238</v>
          </cell>
          <cell r="Z11">
            <v>9538.13939567329</v>
          </cell>
          <cell r="AA11">
            <v>10292.521671487601</v>
          </cell>
          <cell r="AB11">
            <v>9900.7923438055423</v>
          </cell>
          <cell r="AC11">
            <v>10821.274568858506</v>
          </cell>
          <cell r="AD11">
            <v>9383.8930337414095</v>
          </cell>
          <cell r="AE11">
            <v>9069.3139810150769</v>
          </cell>
        </row>
        <row r="12">
          <cell r="H12">
            <v>617.87692238563614</v>
          </cell>
          <cell r="I12">
            <v>567.27187280581529</v>
          </cell>
          <cell r="J12">
            <v>653.19659061022867</v>
          </cell>
        </row>
        <row r="15">
          <cell r="H15">
            <v>1103382.1344416514</v>
          </cell>
          <cell r="I15">
            <v>1107074.8387064468</v>
          </cell>
          <cell r="J15">
            <v>1107075.9832725222</v>
          </cell>
          <cell r="K15">
            <v>1126661.6383365553</v>
          </cell>
          <cell r="L15">
            <v>1131148.5319161655</v>
          </cell>
          <cell r="M15">
            <v>1133585.2217773674</v>
          </cell>
          <cell r="N15">
            <v>1193687.6485996759</v>
          </cell>
          <cell r="O15">
            <v>1203099.4127495813</v>
          </cell>
          <cell r="P15">
            <v>1203964.5821698203</v>
          </cell>
          <cell r="Q15">
            <v>552036.46011515497</v>
          </cell>
          <cell r="R15">
            <v>553883.96817873383</v>
          </cell>
          <cell r="S15">
            <v>553537.99163626111</v>
          </cell>
          <cell r="T15">
            <v>1102663.1529253623</v>
          </cell>
          <cell r="U15">
            <v>1106357.822845974</v>
          </cell>
          <cell r="V15">
            <v>1106404.9236083804</v>
          </cell>
          <cell r="W15">
            <v>1103115.37150387</v>
          </cell>
          <cell r="X15">
            <v>1106809.8310683772</v>
          </cell>
          <cell r="Y15">
            <v>1106854.5408245784</v>
          </cell>
          <cell r="Z15">
            <v>1130104.2865331289</v>
          </cell>
          <cell r="AA15">
            <v>1136028.1438305781</v>
          </cell>
          <cell r="AB15">
            <v>1196478.156277434</v>
          </cell>
          <cell r="AC15">
            <v>1206469.3077892738</v>
          </cell>
          <cell r="AD15">
            <v>1126661.6383365553</v>
          </cell>
          <cell r="AE15">
            <v>1090041.9753287919</v>
          </cell>
        </row>
        <row r="16">
          <cell r="H16">
            <v>11023.919568349274</v>
          </cell>
          <cell r="I16">
            <v>11060.938949593474</v>
          </cell>
          <cell r="J16">
            <v>11062.210128942512</v>
          </cell>
          <cell r="K16">
            <v>11253.773693179797</v>
          </cell>
          <cell r="L16">
            <v>11298.754826819251</v>
          </cell>
          <cell r="M16">
            <v>11324.656843416653</v>
          </cell>
          <cell r="N16">
            <v>11919.441291534798</v>
          </cell>
          <cell r="O16">
            <v>12013.794280634824</v>
          </cell>
          <cell r="P16">
            <v>12023.068522615582</v>
          </cell>
          <cell r="Q16">
            <v>5515.4223499035288</v>
          </cell>
          <cell r="R16">
            <v>5533.9436681540774</v>
          </cell>
          <cell r="S16">
            <v>5531.1050644712559</v>
          </cell>
          <cell r="T16">
            <v>11016.707603864959</v>
          </cell>
          <cell r="U16">
            <v>11053.746690819891</v>
          </cell>
          <cell r="V16">
            <v>11055.482973555663</v>
          </cell>
          <cell r="W16">
            <v>11021.241867632938</v>
          </cell>
          <cell r="X16">
            <v>11058.278845766727</v>
          </cell>
          <cell r="Y16">
            <v>11059.990388703707</v>
          </cell>
          <cell r="Z16">
            <v>11288.287942695999</v>
          </cell>
          <cell r="AA16">
            <v>11349.147150885856</v>
          </cell>
          <cell r="AB16">
            <v>11947.42097207167</v>
          </cell>
          <cell r="AC16">
            <v>12048.178411187664</v>
          </cell>
          <cell r="AD16">
            <v>11253.773693179797</v>
          </cell>
          <cell r="AE16">
            <v>10886.663045155132</v>
          </cell>
        </row>
        <row r="19">
          <cell r="H19">
            <v>2825.8064516129034</v>
          </cell>
          <cell r="I19">
            <v>2825.8064516129034</v>
          </cell>
          <cell r="J19">
            <v>2825.8064516129034</v>
          </cell>
          <cell r="K19">
            <v>2487.0662460567823</v>
          </cell>
          <cell r="L19">
            <v>2487.0662460567823</v>
          </cell>
          <cell r="M19">
            <v>2487.0662460567823</v>
          </cell>
          <cell r="N19">
            <v>2183.93351800554</v>
          </cell>
          <cell r="O19">
            <v>2183.93351800554</v>
          </cell>
          <cell r="P19">
            <v>2183.93351800554</v>
          </cell>
          <cell r="Q19">
            <v>1412.9032258064517</v>
          </cell>
          <cell r="R19">
            <v>1412.9032258064517</v>
          </cell>
          <cell r="S19">
            <v>1412.9032258064517</v>
          </cell>
          <cell r="T19">
            <v>2825.8064516129034</v>
          </cell>
          <cell r="U19">
            <v>2825.8064516129034</v>
          </cell>
          <cell r="V19">
            <v>2825.8064516129034</v>
          </cell>
          <cell r="W19">
            <v>2825.8064516129034</v>
          </cell>
          <cell r="X19">
            <v>2825.8064516129034</v>
          </cell>
          <cell r="Y19">
            <v>2825.8064516129034</v>
          </cell>
          <cell r="Z19">
            <v>2487.0662460567823</v>
          </cell>
          <cell r="AA19">
            <v>2487.0662460567823</v>
          </cell>
          <cell r="AB19">
            <v>2183.93351800554</v>
          </cell>
          <cell r="AC19">
            <v>2183.93351800554</v>
          </cell>
          <cell r="AD19">
            <v>2487.0662460567823</v>
          </cell>
          <cell r="AE19">
            <v>2487.0662460567823</v>
          </cell>
        </row>
        <row r="20">
          <cell r="H20">
            <v>13663.134385553463</v>
          </cell>
          <cell r="I20">
            <v>13839.66772589731</v>
          </cell>
          <cell r="J20">
            <v>13986.033431762313</v>
          </cell>
          <cell r="K20">
            <v>10765.057144293549</v>
          </cell>
          <cell r="L20">
            <v>10983.632987594698</v>
          </cell>
          <cell r="M20">
            <v>11093.639599671013</v>
          </cell>
          <cell r="N20">
            <v>9387.1044167282671</v>
          </cell>
          <cell r="O20">
            <v>9837.0430099421046</v>
          </cell>
          <cell r="P20">
            <v>9884.8754098512763</v>
          </cell>
          <cell r="Q20">
            <v>6848.0790380247445</v>
          </cell>
          <cell r="R20">
            <v>6936.5590480581241</v>
          </cell>
          <cell r="S20">
            <v>6993.0167158811564</v>
          </cell>
          <cell r="T20">
            <v>14084.468242467396</v>
          </cell>
          <cell r="U20">
            <v>14309.867383177694</v>
          </cell>
          <cell r="V20">
            <v>14504.35466333232</v>
          </cell>
          <cell r="W20">
            <v>13739.584827344952</v>
          </cell>
          <cell r="X20">
            <v>13964.971127604425</v>
          </cell>
          <cell r="Y20">
            <v>14158.436378793504</v>
          </cell>
          <cell r="Z20">
            <v>10935.530879432195</v>
          </cell>
          <cell r="AA20">
            <v>11212.644817518383</v>
          </cell>
          <cell r="AB20">
            <v>9524.0470526121444</v>
          </cell>
          <cell r="AC20">
            <v>10004.702781322263</v>
          </cell>
          <cell r="AD20">
            <v>10765.057144293549</v>
          </cell>
          <cell r="AE20">
            <v>8983.9237595587929</v>
          </cell>
        </row>
        <row r="21">
          <cell r="H21">
            <v>11311.502644909015</v>
          </cell>
          <cell r="I21">
            <v>10921.35314242178</v>
          </cell>
          <cell r="J21">
            <v>11938.238636245555</v>
          </cell>
          <cell r="K21">
            <v>11541.476267643693</v>
          </cell>
          <cell r="L21">
            <v>11146.480949834151</v>
          </cell>
          <cell r="M21">
            <v>13189.572819182975</v>
          </cell>
          <cell r="N21">
            <v>11496.508819827086</v>
          </cell>
          <cell r="O21">
            <v>10664.386325549309</v>
          </cell>
          <cell r="P21">
            <v>11420.800864184586</v>
          </cell>
          <cell r="Q21">
            <v>5163.0935426349506</v>
          </cell>
          <cell r="R21">
            <v>4985.0112453319753</v>
          </cell>
          <cell r="S21">
            <v>5903.6003247561939</v>
          </cell>
          <cell r="T21">
            <v>15547.273455849387</v>
          </cell>
          <cell r="U21">
            <v>15156.920853894339</v>
          </cell>
          <cell r="V21">
            <v>16176.76441045862</v>
          </cell>
          <cell r="W21">
            <v>12715.778959916148</v>
          </cell>
          <cell r="X21">
            <v>12325.448180837187</v>
          </cell>
          <cell r="Y21">
            <v>13345.743994532429</v>
          </cell>
          <cell r="Z21">
            <v>13580.114707394969</v>
          </cell>
          <cell r="AA21">
            <v>14088.260159399808</v>
          </cell>
          <cell r="AB21">
            <v>13276.13031824493</v>
          </cell>
          <cell r="AC21">
            <v>12771.704431943816</v>
          </cell>
          <cell r="AD21">
            <v>11541.476267643693</v>
          </cell>
          <cell r="AE21">
            <v>11548.682829824418</v>
          </cell>
        </row>
        <row r="22">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row>
        <row r="23">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220</v>
          </cell>
        </row>
        <row r="27">
          <cell r="H27">
            <v>71694.16</v>
          </cell>
          <cell r="I27">
            <v>53872.424081910023</v>
          </cell>
          <cell r="J27">
            <v>40844.354598378835</v>
          </cell>
          <cell r="K27">
            <v>75985.018200000006</v>
          </cell>
          <cell r="L27">
            <v>58131.873427061335</v>
          </cell>
          <cell r="M27">
            <v>43273.147939555129</v>
          </cell>
          <cell r="N27">
            <v>98945.816399999996</v>
          </cell>
          <cell r="O27">
            <v>57722.593515871311</v>
          </cell>
          <cell r="P27">
            <v>52106.170506486051</v>
          </cell>
          <cell r="Q27">
            <v>35847.08</v>
          </cell>
          <cell r="R27">
            <v>26936.212040955012</v>
          </cell>
          <cell r="S27">
            <v>20422.177299189418</v>
          </cell>
          <cell r="T27">
            <v>71708.278600000005</v>
          </cell>
          <cell r="U27">
            <v>53875.894144587714</v>
          </cell>
          <cell r="V27">
            <v>40838.108652948285</v>
          </cell>
          <cell r="W27">
            <v>71706.305399999997</v>
          </cell>
          <cell r="X27">
            <v>53875.038166084953</v>
          </cell>
          <cell r="Y27">
            <v>40838.108652948285</v>
          </cell>
          <cell r="Z27">
            <v>75976.008799999996</v>
          </cell>
          <cell r="AA27">
            <v>43273.147939555129</v>
          </cell>
          <cell r="AB27">
            <v>98946.695800000001</v>
          </cell>
          <cell r="AC27">
            <v>52106.170506486051</v>
          </cell>
          <cell r="AD27">
            <v>75985.018200000006</v>
          </cell>
          <cell r="AE27">
            <v>75976.008799999996</v>
          </cell>
        </row>
        <row r="28">
          <cell r="H28">
            <v>33708.321000000004</v>
          </cell>
          <cell r="I28">
            <v>30542.874353976968</v>
          </cell>
          <cell r="J28">
            <v>31072.314446816556</v>
          </cell>
          <cell r="K28">
            <v>38224.239000000001</v>
          </cell>
          <cell r="L28">
            <v>34922.346750544464</v>
          </cell>
          <cell r="M28">
            <v>35525.2641472818</v>
          </cell>
          <cell r="N28">
            <v>28088.269</v>
          </cell>
          <cell r="O28">
            <v>22868.259171346876</v>
          </cell>
          <cell r="P28">
            <v>23120.338591907457</v>
          </cell>
          <cell r="Q28">
            <v>16854.160500000002</v>
          </cell>
          <cell r="R28">
            <v>15271.437176988484</v>
          </cell>
          <cell r="S28">
            <v>15536.157223408278</v>
          </cell>
          <cell r="T28">
            <v>33706.727400000003</v>
          </cell>
          <cell r="U28">
            <v>30540.291862178037</v>
          </cell>
          <cell r="V28">
            <v>31077.076458976037</v>
          </cell>
          <cell r="W28">
            <v>33706.481</v>
          </cell>
          <cell r="X28">
            <v>30540.164672423089</v>
          </cell>
          <cell r="Y28">
            <v>31077.076458976037</v>
          </cell>
          <cell r="Z28">
            <v>38227.019200000002</v>
          </cell>
          <cell r="AA28">
            <v>35525.2641472818</v>
          </cell>
          <cell r="AB28">
            <v>28078.6564</v>
          </cell>
          <cell r="AC28">
            <v>23120.338591907457</v>
          </cell>
          <cell r="AD28">
            <v>38224.239000000001</v>
          </cell>
          <cell r="AE28">
            <v>38227.019200000002</v>
          </cell>
        </row>
        <row r="29">
          <cell r="H29">
            <v>5432.3491800000002</v>
          </cell>
          <cell r="I29">
            <v>5942.0865730347177</v>
          </cell>
          <cell r="J29">
            <v>5823.2529426545525</v>
          </cell>
          <cell r="K29">
            <v>9181.4377199999999</v>
          </cell>
          <cell r="L29">
            <v>9646.5992404697554</v>
          </cell>
          <cell r="M29">
            <v>9607.1407947859025</v>
          </cell>
          <cell r="N29">
            <v>4725.8893399999997</v>
          </cell>
          <cell r="O29">
            <v>6635.3492930505245</v>
          </cell>
          <cell r="P29">
            <v>6508.9097844027183</v>
          </cell>
          <cell r="Q29">
            <v>2716.1745900000001</v>
          </cell>
          <cell r="R29">
            <v>2971.0432865173589</v>
          </cell>
          <cell r="S29">
            <v>2911.6264713272762</v>
          </cell>
          <cell r="T29">
            <v>5430.2476999999999</v>
          </cell>
          <cell r="U29">
            <v>5940.6032575919317</v>
          </cell>
          <cell r="V29">
            <v>5830.5204361045262</v>
          </cell>
          <cell r="W29">
            <v>5430.4786599999998</v>
          </cell>
          <cell r="X29">
            <v>5940.7747324728734</v>
          </cell>
          <cell r="Y29">
            <v>5830.5204361045262</v>
          </cell>
          <cell r="Z29">
            <v>9180.8418000000001</v>
          </cell>
          <cell r="AA29">
            <v>9607.1407947859025</v>
          </cell>
          <cell r="AB29">
            <v>4722.9078399999999</v>
          </cell>
          <cell r="AC29">
            <v>6508.9097844027183</v>
          </cell>
          <cell r="AD29">
            <v>9181.4377199999999</v>
          </cell>
          <cell r="AE29">
            <v>9180.8418000000001</v>
          </cell>
        </row>
        <row r="30">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row>
        <row r="31">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row>
        <row r="32">
          <cell r="H32">
            <v>110834.83018</v>
          </cell>
          <cell r="I32">
            <v>108748.08212606399</v>
          </cell>
          <cell r="J32">
            <v>96141.309586602918</v>
          </cell>
          <cell r="K32">
            <v>123390.69492000001</v>
          </cell>
          <cell r="L32">
            <v>121297.34918945118</v>
          </cell>
          <cell r="M32">
            <v>106993.70795557922</v>
          </cell>
          <cell r="N32">
            <v>131759.97474000001</v>
          </cell>
          <cell r="O32">
            <v>126980.04560687132</v>
          </cell>
          <cell r="P32">
            <v>121496.66785258216</v>
          </cell>
          <cell r="Q32">
            <v>55417.415090000002</v>
          </cell>
          <cell r="R32">
            <v>54374.041063031997</v>
          </cell>
          <cell r="S32">
            <v>48070.654793301459</v>
          </cell>
          <cell r="T32">
            <v>110845.2537</v>
          </cell>
          <cell r="U32">
            <v>108757.27894494229</v>
          </cell>
          <cell r="V32">
            <v>96141.361256944336</v>
          </cell>
          <cell r="W32">
            <v>110843.26505999999</v>
          </cell>
          <cell r="X32">
            <v>108755.41935267874</v>
          </cell>
          <cell r="Y32">
            <v>96141.361256944336</v>
          </cell>
          <cell r="Z32">
            <v>123383.86979999999</v>
          </cell>
          <cell r="AA32">
            <v>106993.70795557922</v>
          </cell>
          <cell r="AB32">
            <v>131748.26003999999</v>
          </cell>
          <cell r="AC32">
            <v>121496.66785258216</v>
          </cell>
          <cell r="AD32">
            <v>123390.69492000001</v>
          </cell>
          <cell r="AE32">
            <v>123383.86979999999</v>
          </cell>
        </row>
        <row r="35">
          <cell r="H35">
            <v>83.903387049840831</v>
          </cell>
          <cell r="I35">
            <v>80.53950719623262</v>
          </cell>
          <cell r="J35">
            <v>63.043031313397982</v>
          </cell>
          <cell r="K35">
            <v>0</v>
          </cell>
          <cell r="L35">
            <v>0</v>
          </cell>
          <cell r="M35">
            <v>0</v>
          </cell>
          <cell r="N35">
            <v>0</v>
          </cell>
          <cell r="O35">
            <v>0</v>
          </cell>
          <cell r="P35">
            <v>8.867724037987303E-3</v>
          </cell>
          <cell r="Q35">
            <v>41.951693524920415</v>
          </cell>
          <cell r="R35">
            <v>40.26975359811631</v>
          </cell>
          <cell r="S35">
            <v>31.521515656698991</v>
          </cell>
          <cell r="T35">
            <v>32.146215745735752</v>
          </cell>
          <cell r="U35">
            <v>28.780537412298258</v>
          </cell>
          <cell r="V35">
            <v>11.282586408642082</v>
          </cell>
          <cell r="W35">
            <v>66.753661461497956</v>
          </cell>
          <cell r="X35">
            <v>63.388175442173669</v>
          </cell>
          <cell r="Y35">
            <v>45.896351186799464</v>
          </cell>
          <cell r="Z35">
            <v>0</v>
          </cell>
          <cell r="AA35">
            <v>0</v>
          </cell>
          <cell r="AB35">
            <v>0</v>
          </cell>
          <cell r="AC35">
            <v>0</v>
          </cell>
          <cell r="AD35">
            <v>0</v>
          </cell>
          <cell r="AE35">
            <v>0</v>
          </cell>
        </row>
        <row r="38">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row>
        <row r="39">
          <cell r="H39">
            <v>0</v>
          </cell>
          <cell r="I39">
            <v>5376.6400540841942</v>
          </cell>
          <cell r="J39">
            <v>5377.7288134736682</v>
          </cell>
          <cell r="K39">
            <v>0</v>
          </cell>
          <cell r="L39">
            <v>5639.305501310334</v>
          </cell>
          <cell r="M39">
            <v>5636.9823003435431</v>
          </cell>
          <cell r="N39">
            <v>0</v>
          </cell>
          <cell r="O39">
            <v>8369.9800377636602</v>
          </cell>
          <cell r="P39">
            <v>8371.1539328756626</v>
          </cell>
          <cell r="Q39">
            <v>0</v>
          </cell>
          <cell r="R39">
            <v>2688.3200270420971</v>
          </cell>
          <cell r="S39">
            <v>2688.8644067368341</v>
          </cell>
          <cell r="T39">
            <v>0</v>
          </cell>
          <cell r="U39">
            <v>5378.1065889571255</v>
          </cell>
          <cell r="V39">
            <v>5376.7274291204703</v>
          </cell>
          <cell r="W39">
            <v>0</v>
          </cell>
          <cell r="X39">
            <v>5377.922816784735</v>
          </cell>
          <cell r="Y39">
            <v>5376.7274291204703</v>
          </cell>
          <cell r="Z39">
            <v>0</v>
          </cell>
          <cell r="AA39">
            <v>5636.9823003435431</v>
          </cell>
          <cell r="AB39">
            <v>0</v>
          </cell>
          <cell r="AC39">
            <v>8371.1539328756626</v>
          </cell>
          <cell r="AD39">
            <v>0</v>
          </cell>
          <cell r="AE39">
            <v>0</v>
          </cell>
        </row>
        <row r="40">
          <cell r="H40">
            <v>0</v>
          </cell>
          <cell r="I40">
            <v>5912.0969473099458</v>
          </cell>
          <cell r="J40">
            <v>5914.0382404673928</v>
          </cell>
          <cell r="K40">
            <v>0</v>
          </cell>
          <cell r="L40">
            <v>6126.9411420607921</v>
          </cell>
          <cell r="M40">
            <v>6124.3408337862202</v>
          </cell>
          <cell r="N40">
            <v>0</v>
          </cell>
          <cell r="O40">
            <v>10391.785764784701</v>
          </cell>
          <cell r="P40">
            <v>10393.438670947427</v>
          </cell>
          <cell r="Q40">
            <v>0</v>
          </cell>
          <cell r="R40">
            <v>2956.0484736549729</v>
          </cell>
          <cell r="S40">
            <v>2957.0191202336964</v>
          </cell>
          <cell r="T40">
            <v>0</v>
          </cell>
          <cell r="U40">
            <v>5914.2197072778399</v>
          </cell>
          <cell r="V40">
            <v>5912.6907451767947</v>
          </cell>
          <cell r="W40">
            <v>0</v>
          </cell>
          <cell r="X40">
            <v>5913.9728454521055</v>
          </cell>
          <cell r="Y40">
            <v>5912.6907451767947</v>
          </cell>
          <cell r="Z40">
            <v>0</v>
          </cell>
          <cell r="AA40">
            <v>6124.3408337862202</v>
          </cell>
          <cell r="AB40">
            <v>0</v>
          </cell>
          <cell r="AC40">
            <v>10393.438670947427</v>
          </cell>
          <cell r="AD40">
            <v>0</v>
          </cell>
          <cell r="AE40">
            <v>0</v>
          </cell>
        </row>
        <row r="41">
          <cell r="H41">
            <v>0</v>
          </cell>
          <cell r="I41">
            <v>3626.9317320966215</v>
          </cell>
          <cell r="J41">
            <v>3629.6326647050255</v>
          </cell>
          <cell r="K41">
            <v>0</v>
          </cell>
          <cell r="L41">
            <v>3608.6076641837635</v>
          </cell>
          <cell r="M41">
            <v>3606.9196155656837</v>
          </cell>
          <cell r="N41">
            <v>0</v>
          </cell>
          <cell r="O41">
            <v>8786.3910778847094</v>
          </cell>
          <cell r="P41">
            <v>8788.1399051177577</v>
          </cell>
          <cell r="Q41">
            <v>0</v>
          </cell>
          <cell r="R41">
            <v>1813.4658660483108</v>
          </cell>
          <cell r="S41">
            <v>1814.8163323525127</v>
          </cell>
          <cell r="T41">
            <v>0</v>
          </cell>
          <cell r="U41">
            <v>3629.2692790690535</v>
          </cell>
          <cell r="V41">
            <v>3628.3060275306048</v>
          </cell>
          <cell r="W41">
            <v>0</v>
          </cell>
          <cell r="X41">
            <v>3629.0269481426621</v>
          </cell>
          <cell r="Y41">
            <v>3628.3060275306048</v>
          </cell>
          <cell r="Z41">
            <v>0</v>
          </cell>
          <cell r="AA41">
            <v>3606.9196155656837</v>
          </cell>
          <cell r="AB41">
            <v>0</v>
          </cell>
          <cell r="AC41">
            <v>8788.1399051177577</v>
          </cell>
          <cell r="AD41">
            <v>0</v>
          </cell>
          <cell r="AE41">
            <v>0</v>
          </cell>
        </row>
        <row r="42">
          <cell r="H42">
            <v>0</v>
          </cell>
          <cell r="I42">
            <v>3475.0283836515264</v>
          </cell>
          <cell r="J42">
            <v>3479.9878801068858</v>
          </cell>
          <cell r="K42">
            <v>0</v>
          </cell>
          <cell r="L42">
            <v>3221.6754638207335</v>
          </cell>
          <cell r="M42">
            <v>3219.9123242609371</v>
          </cell>
          <cell r="N42">
            <v>0</v>
          </cell>
          <cell r="O42">
            <v>12205.686746169555</v>
          </cell>
          <cell r="P42">
            <v>12208.516460845105</v>
          </cell>
          <cell r="Q42">
            <v>0</v>
          </cell>
          <cell r="R42">
            <v>1737.5141918257632</v>
          </cell>
          <cell r="S42">
            <v>1739.9939400534429</v>
          </cell>
          <cell r="T42">
            <v>0</v>
          </cell>
          <cell r="U42">
            <v>3478.8941052805953</v>
          </cell>
          <cell r="V42">
            <v>3477.9315070876228</v>
          </cell>
          <cell r="W42">
            <v>0</v>
          </cell>
          <cell r="X42">
            <v>3478.5191713183358</v>
          </cell>
          <cell r="Y42">
            <v>3477.9315070876228</v>
          </cell>
          <cell r="Z42">
            <v>0</v>
          </cell>
          <cell r="AA42">
            <v>3219.9123242609371</v>
          </cell>
          <cell r="AB42">
            <v>0</v>
          </cell>
          <cell r="AC42">
            <v>12208.516460845105</v>
          </cell>
          <cell r="AD42">
            <v>0</v>
          </cell>
          <cell r="AE42">
            <v>0</v>
          </cell>
        </row>
        <row r="45">
          <cell r="H45">
            <v>0</v>
          </cell>
          <cell r="I45">
            <v>0</v>
          </cell>
          <cell r="J45">
            <v>1247.7545997759371</v>
          </cell>
          <cell r="K45">
            <v>0</v>
          </cell>
          <cell r="L45">
            <v>0</v>
          </cell>
          <cell r="M45">
            <v>1420.5308978394528</v>
          </cell>
          <cell r="N45">
            <v>0</v>
          </cell>
          <cell r="O45">
            <v>0</v>
          </cell>
          <cell r="P45">
            <v>545.75273259934829</v>
          </cell>
          <cell r="Q45">
            <v>0</v>
          </cell>
          <cell r="R45">
            <v>0</v>
          </cell>
          <cell r="S45">
            <v>623.87729988796855</v>
          </cell>
          <cell r="T45">
            <v>0</v>
          </cell>
          <cell r="U45">
            <v>0</v>
          </cell>
          <cell r="V45">
            <v>1247.9283724177214</v>
          </cell>
          <cell r="W45">
            <v>0</v>
          </cell>
          <cell r="X45">
            <v>0</v>
          </cell>
          <cell r="Y45">
            <v>1247.9283724177214</v>
          </cell>
          <cell r="Z45">
            <v>0</v>
          </cell>
          <cell r="AA45">
            <v>1420.5308978394528</v>
          </cell>
          <cell r="AB45">
            <v>0</v>
          </cell>
          <cell r="AC45">
            <v>545.75273259934829</v>
          </cell>
          <cell r="AD45">
            <v>0</v>
          </cell>
          <cell r="AE45">
            <v>0</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8">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row>
        <row r="51">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row>
        <row r="52">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row>
        <row r="53">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H54">
            <v>0</v>
          </cell>
          <cell r="I54">
            <v>0</v>
          </cell>
          <cell r="J54">
            <v>303.88933462406294</v>
          </cell>
          <cell r="K54">
            <v>0</v>
          </cell>
          <cell r="L54">
            <v>0</v>
          </cell>
          <cell r="M54">
            <v>347.04011976054744</v>
          </cell>
          <cell r="N54">
            <v>0</v>
          </cell>
          <cell r="O54">
            <v>0</v>
          </cell>
          <cell r="P54">
            <v>124.33857620065169</v>
          </cell>
          <cell r="Q54">
            <v>0</v>
          </cell>
          <cell r="R54">
            <v>0</v>
          </cell>
          <cell r="S54">
            <v>151.94466731203147</v>
          </cell>
          <cell r="T54">
            <v>0</v>
          </cell>
          <cell r="U54">
            <v>0</v>
          </cell>
          <cell r="V54">
            <v>303.90978438227853</v>
          </cell>
          <cell r="W54">
            <v>0</v>
          </cell>
          <cell r="X54">
            <v>0</v>
          </cell>
          <cell r="Y54">
            <v>303.90978438227853</v>
          </cell>
          <cell r="Z54">
            <v>0</v>
          </cell>
          <cell r="AA54">
            <v>347.04011976054744</v>
          </cell>
          <cell r="AB54">
            <v>0</v>
          </cell>
          <cell r="AC54">
            <v>124.33857620065169</v>
          </cell>
          <cell r="AD54">
            <v>0</v>
          </cell>
          <cell r="AE54">
            <v>0</v>
          </cell>
        </row>
        <row r="55">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row>
        <row r="57">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9">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row>
        <row r="61">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row>
        <row r="64">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row>
        <row r="72">
          <cell r="H72">
            <v>0.59835487499146323</v>
          </cell>
          <cell r="I72">
            <v>0.59593646966618596</v>
          </cell>
          <cell r="J72">
            <v>0.5937225971287976</v>
          </cell>
          <cell r="K72">
            <v>0.63725070680222007</v>
          </cell>
          <cell r="L72">
            <v>0.63471376714436778</v>
          </cell>
          <cell r="M72">
            <v>0.63323919095551306</v>
          </cell>
          <cell r="N72">
            <v>0.65858582455458647</v>
          </cell>
          <cell r="O72">
            <v>0.65341347519733195</v>
          </cell>
          <cell r="P72">
            <v>0.65276132950058707</v>
          </cell>
          <cell r="Q72">
            <v>0.59797318112460029</v>
          </cell>
          <cell r="R72">
            <v>0.59555631851338586</v>
          </cell>
          <cell r="S72">
            <v>0.5937225971287976</v>
          </cell>
          <cell r="T72">
            <v>0.59292055621443551</v>
          </cell>
          <cell r="U72">
            <v>0.59054478765212748</v>
          </cell>
          <cell r="V72">
            <v>0.58827174038666508</v>
          </cell>
          <cell r="W72">
            <v>0.59659025412449362</v>
          </cell>
          <cell r="X72">
            <v>0.59418513596141487</v>
          </cell>
          <cell r="Y72">
            <v>0.59189893116900671</v>
          </cell>
          <cell r="Z72">
            <v>0.63526327088210821</v>
          </cell>
          <cell r="AA72">
            <v>0.6318727250632421</v>
          </cell>
          <cell r="AB72">
            <v>0.65699303249408336</v>
          </cell>
          <cell r="AC72">
            <v>0.65139991153271037</v>
          </cell>
          <cell r="AD72">
            <v>0.63725070680222007</v>
          </cell>
          <cell r="AE72">
            <v>0.6586990606205485</v>
          </cell>
        </row>
        <row r="73">
          <cell r="H73">
            <v>0.7554738054281479</v>
          </cell>
          <cell r="I73">
            <v>0.75242036348170926</v>
          </cell>
          <cell r="J73">
            <v>0.74993956210270896</v>
          </cell>
          <cell r="K73">
            <v>0.80314502453275927</v>
          </cell>
          <cell r="L73">
            <v>0.79994764798692797</v>
          </cell>
          <cell r="M73">
            <v>0.79840617009735448</v>
          </cell>
          <cell r="N73">
            <v>0.83485015634390347</v>
          </cell>
          <cell r="O73">
            <v>0.82829347609271553</v>
          </cell>
          <cell r="P73">
            <v>0.82759139024131689</v>
          </cell>
          <cell r="Q73">
            <v>0.75499188453110222</v>
          </cell>
          <cell r="R73">
            <v>0.75194039039208105</v>
          </cell>
          <cell r="S73">
            <v>0.74993956210270896</v>
          </cell>
          <cell r="T73">
            <v>0.74861492512188477</v>
          </cell>
          <cell r="U73">
            <v>0.74561530605700643</v>
          </cell>
          <cell r="V73">
            <v>0.74305052450168863</v>
          </cell>
          <cell r="W73">
            <v>0.75324797252930242</v>
          </cell>
          <cell r="X73">
            <v>0.75021129808229647</v>
          </cell>
          <cell r="Y73">
            <v>0.74763205685868261</v>
          </cell>
          <cell r="Z73">
            <v>0.80063908131202577</v>
          </cell>
          <cell r="AA73">
            <v>0.79668329063063925</v>
          </cell>
          <cell r="AB73">
            <v>0.83283329475169865</v>
          </cell>
          <cell r="AC73">
            <v>0.82586534162627923</v>
          </cell>
          <cell r="AD73">
            <v>0.80314502453275927</v>
          </cell>
          <cell r="AE73">
            <v>0.83017582619568953</v>
          </cell>
        </row>
        <row r="74">
          <cell r="H74">
            <v>0</v>
          </cell>
          <cell r="I74">
            <v>0</v>
          </cell>
          <cell r="J74">
            <v>0</v>
          </cell>
          <cell r="K74">
            <v>0</v>
          </cell>
          <cell r="L74">
            <v>0</v>
          </cell>
          <cell r="M74">
            <v>0</v>
          </cell>
          <cell r="N74">
            <v>0</v>
          </cell>
          <cell r="O74">
            <v>0</v>
          </cell>
          <cell r="P74">
            <v>0</v>
          </cell>
          <cell r="Q74">
            <v>0</v>
          </cell>
          <cell r="R74">
            <v>0</v>
          </cell>
          <cell r="S74">
            <v>0</v>
          </cell>
          <cell r="T74">
            <v>4412.4156411278409</v>
          </cell>
          <cell r="U74">
            <v>4412.4156411278409</v>
          </cell>
          <cell r="V74">
            <v>4412.2013448472944</v>
          </cell>
          <cell r="W74">
            <v>1463.1481703683696</v>
          </cell>
          <cell r="X74">
            <v>1463.1481703683696</v>
          </cell>
          <cell r="Y74">
            <v>1463.0056097195093</v>
          </cell>
          <cell r="Z74">
            <v>2107.2868731735739</v>
          </cell>
          <cell r="AA74">
            <v>2110.6402091961331</v>
          </cell>
          <cell r="AB74">
            <v>1825.6657088074987</v>
          </cell>
          <cell r="AC74">
            <v>1825.6295535707495</v>
          </cell>
          <cell r="AD74">
            <v>0</v>
          </cell>
          <cell r="AE74">
            <v>0</v>
          </cell>
        </row>
        <row r="76">
          <cell r="H76">
            <v>126.12467810285577</v>
          </cell>
          <cell r="J76">
            <v>165.14036547812981</v>
          </cell>
          <cell r="K76">
            <v>118.71326125141633</v>
          </cell>
          <cell r="M76">
            <v>152.3430438920428</v>
          </cell>
          <cell r="N76">
            <v>105.59985551709036</v>
          </cell>
          <cell r="T76">
            <v>120.20742133036811</v>
          </cell>
          <cell r="V76">
            <v>160.52627627860784</v>
          </cell>
          <cell r="W76">
            <v>124.20960308939114</v>
          </cell>
          <cell r="Y76">
            <v>163.62746224938797</v>
          </cell>
          <cell r="Z76">
            <v>115.73257963818858</v>
          </cell>
          <cell r="AA76">
            <v>149.56453435765809</v>
          </cell>
          <cell r="AB76">
            <v>103.10743226468841</v>
          </cell>
          <cell r="AC76">
            <v>129.80760394032723</v>
          </cell>
          <cell r="AD76">
            <v>118.71326125141633</v>
          </cell>
          <cell r="AE76">
            <v>113.4340869882882</v>
          </cell>
        </row>
        <row r="85">
          <cell r="T85">
            <v>2308.4383598893678</v>
          </cell>
          <cell r="U85">
            <v>2308.4383598893678</v>
          </cell>
          <cell r="V85">
            <v>2308.4383598893678</v>
          </cell>
          <cell r="W85">
            <v>738.7</v>
          </cell>
          <cell r="X85">
            <v>738.7</v>
          </cell>
          <cell r="Y85">
            <v>738.7</v>
          </cell>
          <cell r="Z85">
            <v>2308.4383598893678</v>
          </cell>
          <cell r="AA85">
            <v>2308.4383598893678</v>
          </cell>
          <cell r="AB85">
            <v>2308.4383598893678</v>
          </cell>
          <cell r="AC85">
            <v>2308.4383598893678</v>
          </cell>
        </row>
        <row r="86">
          <cell r="T86">
            <v>115.62504307013214</v>
          </cell>
          <cell r="U86">
            <v>115.62504307013214</v>
          </cell>
          <cell r="V86">
            <v>115.62504307013214</v>
          </cell>
          <cell r="W86">
            <v>37</v>
          </cell>
          <cell r="X86">
            <v>37</v>
          </cell>
          <cell r="Y86">
            <v>37</v>
          </cell>
          <cell r="Z86">
            <v>115.62504307013214</v>
          </cell>
          <cell r="AA86">
            <v>115.62504307013214</v>
          </cell>
          <cell r="AB86">
            <v>115.62504307013214</v>
          </cell>
          <cell r="AC86">
            <v>115.62504307013214</v>
          </cell>
        </row>
        <row r="87">
          <cell r="T87">
            <v>234.37508730432191</v>
          </cell>
          <cell r="U87">
            <v>234.37508730432191</v>
          </cell>
          <cell r="V87">
            <v>234.37508730432191</v>
          </cell>
          <cell r="W87">
            <v>75</v>
          </cell>
          <cell r="X87">
            <v>75</v>
          </cell>
          <cell r="Y87">
            <v>75</v>
          </cell>
          <cell r="Z87">
            <v>234.37508730432191</v>
          </cell>
          <cell r="AA87">
            <v>234.37508730432191</v>
          </cell>
          <cell r="AB87">
            <v>234.37508730432191</v>
          </cell>
          <cell r="AC87">
            <v>234.37508730432191</v>
          </cell>
        </row>
        <row r="90">
          <cell r="T90">
            <v>0.336144560836933</v>
          </cell>
          <cell r="U90">
            <v>0.3308498440419923</v>
          </cell>
          <cell r="V90">
            <v>0.32639766242925539</v>
          </cell>
          <cell r="W90">
            <v>0.11426279064368566</v>
          </cell>
          <cell r="X90">
            <v>0.11241865739019138</v>
          </cell>
          <cell r="Y90">
            <v>0.11087173035662871</v>
          </cell>
          <cell r="Z90">
            <v>0.2064779554489142</v>
          </cell>
          <cell r="AA90">
            <v>0.2016954229146955</v>
          </cell>
          <cell r="AB90">
            <v>0.20514134383432789</v>
          </cell>
          <cell r="AC90">
            <v>0.19528187508476136</v>
          </cell>
        </row>
        <row r="96">
          <cell r="W96">
            <v>70.000026074890798</v>
          </cell>
        </row>
        <row r="97">
          <cell r="W97">
            <v>70.000026074890798</v>
          </cell>
        </row>
        <row r="98">
          <cell r="W98">
            <v>70.000026074890798</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nputs"/>
      <sheetName val="Company overheads"/>
      <sheetName val="SourcesAndUses"/>
      <sheetName val="Portfolio Scenarios"/>
      <sheetName val="Portfolio"/>
      <sheetName val="Tel.DG"/>
      <sheetName val="Tel.BH"/>
      <sheetName val="Tel.BHPV"/>
      <sheetName val="Tel.PV"/>
      <sheetName val="Ent Power"/>
      <sheetName val="Comm Power"/>
      <sheetName val="Domestic Power"/>
      <sheetName val="Drip Feed"/>
      <sheetName val="Printouts"/>
      <sheetName val="Cumulative"/>
      <sheetName val="HoA"/>
    </sheetNames>
    <sheetDataSet>
      <sheetData sheetId="0" refreshError="1"/>
      <sheetData sheetId="1">
        <row r="5">
          <cell r="E5">
            <v>1</v>
          </cell>
          <cell r="F5">
            <v>2</v>
          </cell>
          <cell r="G5">
            <v>3</v>
          </cell>
          <cell r="H5">
            <v>4</v>
          </cell>
          <cell r="I5">
            <v>5</v>
          </cell>
          <cell r="J5">
            <v>6</v>
          </cell>
          <cell r="K5">
            <v>7</v>
          </cell>
          <cell r="L5">
            <v>8</v>
          </cell>
        </row>
        <row r="6">
          <cell r="C6" t="str">
            <v>Power system type</v>
          </cell>
          <cell r="D6" t="str">
            <v>type</v>
          </cell>
          <cell r="E6" t="str">
            <v>Diesel
Generator
System</v>
          </cell>
          <cell r="F6" t="str">
            <v>Battery
Hybrid
System</v>
          </cell>
          <cell r="G6" t="str">
            <v>Diesel+PV+
BatteryHybrid
System</v>
          </cell>
          <cell r="H6" t="str">
            <v>PV+Battery
System</v>
          </cell>
          <cell r="I6" t="str">
            <v>Enterprise
PV
System</v>
          </cell>
          <cell r="J6" t="str">
            <v>DFI
Power
System</v>
          </cell>
          <cell r="K6" t="str">
            <v>Home
PV
Systems</v>
          </cell>
          <cell r="L6" t="str">
            <v>Community
PV
Systems</v>
          </cell>
        </row>
        <row r="8">
          <cell r="C8" t="str">
            <v>Start year</v>
          </cell>
          <cell r="D8" t="str">
            <v>year</v>
          </cell>
          <cell r="E8">
            <v>1</v>
          </cell>
          <cell r="F8">
            <v>1</v>
          </cell>
          <cell r="G8">
            <v>1</v>
          </cell>
          <cell r="H8">
            <v>1</v>
          </cell>
          <cell r="I8">
            <v>1</v>
          </cell>
          <cell r="J8">
            <v>1</v>
          </cell>
          <cell r="K8">
            <v>1</v>
          </cell>
          <cell r="L8">
            <v>1</v>
          </cell>
        </row>
        <row r="9">
          <cell r="C9" t="str">
            <v>Financial evaluation</v>
          </cell>
          <cell r="D9" t="str">
            <v>years</v>
          </cell>
          <cell r="E9">
            <v>10</v>
          </cell>
          <cell r="F9">
            <v>10</v>
          </cell>
          <cell r="G9">
            <v>10</v>
          </cell>
          <cell r="H9">
            <v>10</v>
          </cell>
          <cell r="I9">
            <v>10</v>
          </cell>
          <cell r="J9">
            <v>10</v>
          </cell>
          <cell r="K9">
            <v>10</v>
          </cell>
          <cell r="L9">
            <v>10</v>
          </cell>
        </row>
        <row r="11">
          <cell r="C11" t="str">
            <v>Discount rate</v>
          </cell>
          <cell r="D11" t="str">
            <v>%</v>
          </cell>
          <cell r="E11">
            <v>0.15</v>
          </cell>
          <cell r="F11">
            <v>0.15</v>
          </cell>
          <cell r="G11">
            <v>0.15</v>
          </cell>
          <cell r="H11">
            <v>0.15</v>
          </cell>
          <cell r="I11">
            <v>0.15</v>
          </cell>
          <cell r="J11">
            <v>0.15</v>
          </cell>
          <cell r="K11">
            <v>0.15</v>
          </cell>
          <cell r="L11">
            <v>0.15</v>
          </cell>
        </row>
        <row r="12">
          <cell r="C12" t="str">
            <v>Tax rate</v>
          </cell>
          <cell r="D12" t="str">
            <v>%</v>
          </cell>
          <cell r="E12">
            <v>0.2</v>
          </cell>
          <cell r="F12">
            <v>0.2</v>
          </cell>
          <cell r="G12">
            <v>0.2</v>
          </cell>
          <cell r="H12">
            <v>0.2</v>
          </cell>
          <cell r="I12">
            <v>0.2</v>
          </cell>
          <cell r="J12">
            <v>0.2</v>
          </cell>
          <cell r="K12">
            <v>0.2</v>
          </cell>
          <cell r="L12">
            <v>0.2</v>
          </cell>
        </row>
        <row r="14">
          <cell r="C14" t="str">
            <v>Electricity price</v>
          </cell>
          <cell r="D14" t="str">
            <v>$/kWh</v>
          </cell>
          <cell r="E14">
            <v>4.8059912206657582</v>
          </cell>
          <cell r="F14">
            <v>3.85</v>
          </cell>
          <cell r="G14">
            <v>3.08</v>
          </cell>
          <cell r="H14">
            <v>3.08</v>
          </cell>
          <cell r="I14">
            <v>4.8059912206657582</v>
          </cell>
          <cell r="J14">
            <v>4.8059912206657582</v>
          </cell>
          <cell r="K14">
            <v>4.8059912206657582</v>
          </cell>
          <cell r="L14">
            <v>4.8059912206657582</v>
          </cell>
        </row>
        <row r="15">
          <cell r="C15" t="str">
            <v>Contract renewal</v>
          </cell>
          <cell r="D15" t="str">
            <v>year</v>
          </cell>
          <cell r="E15">
            <v>6</v>
          </cell>
          <cell r="F15">
            <v>6</v>
          </cell>
          <cell r="G15">
            <v>6</v>
          </cell>
          <cell r="H15">
            <v>6</v>
          </cell>
          <cell r="I15">
            <v>6</v>
          </cell>
          <cell r="J15">
            <v>6</v>
          </cell>
          <cell r="K15">
            <v>6</v>
          </cell>
          <cell r="L15">
            <v>6</v>
          </cell>
        </row>
        <row r="16">
          <cell r="C16" t="str">
            <v xml:space="preserve">Renewed contract discount </v>
          </cell>
          <cell r="D16" t="str">
            <v>%</v>
          </cell>
          <cell r="E16">
            <v>0.2</v>
          </cell>
          <cell r="F16">
            <v>0.2</v>
          </cell>
          <cell r="G16">
            <v>0.2</v>
          </cell>
          <cell r="H16">
            <v>0.2</v>
          </cell>
          <cell r="I16">
            <v>0.2</v>
          </cell>
          <cell r="J16">
            <v>0.2</v>
          </cell>
          <cell r="K16">
            <v>0.2</v>
          </cell>
          <cell r="L16">
            <v>0.2</v>
          </cell>
        </row>
        <row r="17">
          <cell r="C17" t="str">
            <v>Cost saving pass-though</v>
          </cell>
          <cell r="D17" t="str">
            <v>%</v>
          </cell>
          <cell r="G17">
            <v>0.2</v>
          </cell>
          <cell r="H17">
            <v>0.2</v>
          </cell>
        </row>
        <row r="18">
          <cell r="C18" t="str">
            <v>Depreciation cycle</v>
          </cell>
          <cell r="D18" t="str">
            <v>years</v>
          </cell>
          <cell r="E18">
            <v>10</v>
          </cell>
          <cell r="F18">
            <v>10</v>
          </cell>
          <cell r="G18">
            <v>10</v>
          </cell>
          <cell r="H18">
            <v>10</v>
          </cell>
          <cell r="I18">
            <v>10</v>
          </cell>
          <cell r="J18">
            <v>10</v>
          </cell>
          <cell r="K18">
            <v>2</v>
          </cell>
          <cell r="L18">
            <v>10</v>
          </cell>
        </row>
        <row r="19">
          <cell r="C19" t="str">
            <v>Margin on shipping, handling, warehousing</v>
          </cell>
          <cell r="D19" t="str">
            <v>%</v>
          </cell>
          <cell r="E19">
            <v>0.15</v>
          </cell>
          <cell r="F19">
            <v>0.15</v>
          </cell>
          <cell r="G19">
            <v>0.15</v>
          </cell>
          <cell r="H19">
            <v>0.15</v>
          </cell>
          <cell r="I19">
            <v>0.15</v>
          </cell>
          <cell r="J19">
            <v>0.15</v>
          </cell>
          <cell r="K19">
            <v>0.15</v>
          </cell>
          <cell r="L19">
            <v>0.15</v>
          </cell>
        </row>
        <row r="20">
          <cell r="C20" t="str">
            <v>Margin on installation</v>
          </cell>
          <cell r="D20" t="str">
            <v>%</v>
          </cell>
          <cell r="E20">
            <v>0.2</v>
          </cell>
          <cell r="F20">
            <v>0.2</v>
          </cell>
          <cell r="G20">
            <v>0.2</v>
          </cell>
          <cell r="H20">
            <v>0.2</v>
          </cell>
          <cell r="I20">
            <v>0.2</v>
          </cell>
          <cell r="J20">
            <v>0.2</v>
          </cell>
          <cell r="K20">
            <v>0.2</v>
          </cell>
          <cell r="L20">
            <v>0.2</v>
          </cell>
        </row>
        <row r="21">
          <cell r="C21" t="str">
            <v>Margin on maintenance</v>
          </cell>
          <cell r="D21" t="str">
            <v>%</v>
          </cell>
          <cell r="E21">
            <v>0.12</v>
          </cell>
          <cell r="F21">
            <v>0.12</v>
          </cell>
          <cell r="G21">
            <v>0.12</v>
          </cell>
          <cell r="H21">
            <v>0.12</v>
          </cell>
          <cell r="I21">
            <v>0.12</v>
          </cell>
          <cell r="J21">
            <v>0.12</v>
          </cell>
          <cell r="K21">
            <v>0.12</v>
          </cell>
          <cell r="L21">
            <v>0.12</v>
          </cell>
        </row>
        <row r="23">
          <cell r="C23" t="str">
            <v>Peak power at site</v>
          </cell>
          <cell r="D23" t="str">
            <v>kW</v>
          </cell>
          <cell r="E23">
            <v>1.5</v>
          </cell>
          <cell r="F23">
            <v>1.5</v>
          </cell>
          <cell r="G23">
            <v>1.5</v>
          </cell>
          <cell r="H23">
            <v>1.5</v>
          </cell>
          <cell r="I23">
            <v>0.8</v>
          </cell>
          <cell r="J23">
            <v>1</v>
          </cell>
          <cell r="L23">
            <v>2</v>
          </cell>
        </row>
        <row r="24">
          <cell r="C24" t="str">
            <v>Diesel consumption at Idle</v>
          </cell>
          <cell r="D24" t="str">
            <v>litre/hours</v>
          </cell>
          <cell r="E24">
            <v>1.9</v>
          </cell>
          <cell r="F24">
            <v>1.9</v>
          </cell>
          <cell r="G24">
            <v>1.9</v>
          </cell>
        </row>
        <row r="25">
          <cell r="C25" t="str">
            <v>Diesel consumption at 6kW AC / 5kW DC</v>
          </cell>
          <cell r="D25" t="str">
            <v>litre/hours</v>
          </cell>
          <cell r="E25">
            <v>3.3</v>
          </cell>
          <cell r="F25">
            <v>3.3</v>
          </cell>
          <cell r="G25">
            <v>3.3</v>
          </cell>
        </row>
        <row r="26">
          <cell r="C26" t="str">
            <v>Fuel theft</v>
          </cell>
          <cell r="D26" t="str">
            <v>%</v>
          </cell>
          <cell r="E26">
            <v>0.18</v>
          </cell>
          <cell r="F26">
            <v>0.18</v>
          </cell>
          <cell r="G26">
            <v>0.18</v>
          </cell>
        </row>
        <row r="27">
          <cell r="C27" t="str">
            <v>PV power output</v>
          </cell>
          <cell r="D27" t="str">
            <v>%</v>
          </cell>
          <cell r="E27">
            <v>0</v>
          </cell>
          <cell r="F27">
            <v>0</v>
          </cell>
          <cell r="G27">
            <v>0.5</v>
          </cell>
          <cell r="H27">
            <v>1</v>
          </cell>
          <cell r="I27">
            <v>1</v>
          </cell>
          <cell r="J27">
            <v>1</v>
          </cell>
          <cell r="K27">
            <v>1</v>
          </cell>
          <cell r="L27">
            <v>1</v>
          </cell>
        </row>
        <row r="30">
          <cell r="C30" t="str">
            <v>DG</v>
          </cell>
          <cell r="D30" t="str">
            <v>USD</v>
          </cell>
          <cell r="E30">
            <v>9000</v>
          </cell>
          <cell r="F30">
            <v>9000</v>
          </cell>
          <cell r="G30">
            <v>9000</v>
          </cell>
        </row>
        <row r="31">
          <cell r="C31" t="str">
            <v>Cost of  Rectifier Unit (outdoor ATS panel + accessories &amp; cable)</v>
          </cell>
          <cell r="D31" t="str">
            <v>USD</v>
          </cell>
          <cell r="E31">
            <v>5000</v>
          </cell>
          <cell r="F31">
            <v>5000</v>
          </cell>
          <cell r="G31">
            <v>5000</v>
          </cell>
        </row>
        <row r="32">
          <cell r="C32" t="str">
            <v>PV panel unit cost</v>
          </cell>
          <cell r="D32" t="str">
            <v>USD</v>
          </cell>
          <cell r="G32">
            <v>198.44</v>
          </cell>
          <cell r="H32">
            <v>198.44</v>
          </cell>
          <cell r="I32">
            <v>198.44</v>
          </cell>
          <cell r="J32">
            <v>198.44</v>
          </cell>
          <cell r="L32">
            <v>198.44</v>
          </cell>
        </row>
        <row r="33">
          <cell r="C33" t="str">
            <v>PV panels</v>
          </cell>
          <cell r="D33" t="str">
            <v>#</v>
          </cell>
          <cell r="G33">
            <v>24</v>
          </cell>
          <cell r="H33">
            <v>48</v>
          </cell>
          <cell r="I33">
            <v>6.4</v>
          </cell>
          <cell r="J33">
            <v>32</v>
          </cell>
          <cell r="L33">
            <v>12.8</v>
          </cell>
        </row>
        <row r="34">
          <cell r="C34" t="str">
            <v>Assumed sunshine hours at site</v>
          </cell>
          <cell r="D34" t="str">
            <v>hours</v>
          </cell>
          <cell r="G34">
            <v>3</v>
          </cell>
          <cell r="H34">
            <v>3</v>
          </cell>
          <cell r="I34">
            <v>5</v>
          </cell>
          <cell r="J34">
            <v>3</v>
          </cell>
          <cell r="L34">
            <v>5</v>
          </cell>
        </row>
        <row r="35">
          <cell r="C35" t="str">
            <v>PV panels total</v>
          </cell>
          <cell r="D35" t="str">
            <v xml:space="preserve">USD </v>
          </cell>
          <cell r="G35">
            <v>4762.5599999999995</v>
          </cell>
          <cell r="H35">
            <v>9525.119999999999</v>
          </cell>
          <cell r="I35">
            <v>1270.0160000000001</v>
          </cell>
          <cell r="J35">
            <v>6350.08</v>
          </cell>
          <cell r="L35">
            <v>2540.0320000000002</v>
          </cell>
        </row>
        <row r="36">
          <cell r="C36" t="str">
            <v>PV mounting</v>
          </cell>
          <cell r="D36" t="str">
            <v>USD/m2</v>
          </cell>
          <cell r="G36">
            <v>180</v>
          </cell>
          <cell r="H36">
            <v>180</v>
          </cell>
          <cell r="I36">
            <v>180</v>
          </cell>
          <cell r="J36">
            <v>180</v>
          </cell>
          <cell r="L36">
            <v>180</v>
          </cell>
        </row>
        <row r="37">
          <cell r="C37" t="str">
            <v>PV mounting area</v>
          </cell>
          <cell r="D37" t="str">
            <v>m2</v>
          </cell>
          <cell r="G37">
            <v>38.400000000000006</v>
          </cell>
          <cell r="H37">
            <v>76.800000000000011</v>
          </cell>
          <cell r="I37">
            <v>10.240000000000002</v>
          </cell>
          <cell r="J37">
            <v>51.2</v>
          </cell>
          <cell r="L37">
            <v>20.480000000000004</v>
          </cell>
        </row>
        <row r="38">
          <cell r="C38" t="str">
            <v>PV mounting security</v>
          </cell>
          <cell r="D38" t="str">
            <v>USD/kW</v>
          </cell>
          <cell r="G38">
            <v>1500</v>
          </cell>
          <cell r="H38">
            <v>1500</v>
          </cell>
          <cell r="J38">
            <v>1500</v>
          </cell>
        </row>
        <row r="39">
          <cell r="C39" t="str">
            <v>PV mounting total</v>
          </cell>
          <cell r="D39" t="str">
            <v>USD</v>
          </cell>
          <cell r="G39">
            <v>1750</v>
          </cell>
          <cell r="H39">
            <v>3500</v>
          </cell>
          <cell r="I39">
            <v>466.66666666666669</v>
          </cell>
          <cell r="J39">
            <v>2333.333333333333</v>
          </cell>
          <cell r="L39">
            <v>933.33333333333337</v>
          </cell>
        </row>
        <row r="40">
          <cell r="C40" t="str">
            <v>PV control unit cost</v>
          </cell>
          <cell r="D40" t="str">
            <v>USD per 250W</v>
          </cell>
          <cell r="G40">
            <v>547</v>
          </cell>
          <cell r="H40">
            <v>285</v>
          </cell>
          <cell r="I40">
            <v>100</v>
          </cell>
          <cell r="J40">
            <v>100</v>
          </cell>
          <cell r="L40">
            <v>100</v>
          </cell>
        </row>
        <row r="41">
          <cell r="C41" t="str">
            <v>PV control unit total</v>
          </cell>
          <cell r="D41" t="str">
            <v>USD</v>
          </cell>
          <cell r="G41">
            <v>1140</v>
          </cell>
          <cell r="H41">
            <v>2280</v>
          </cell>
          <cell r="I41">
            <v>304</v>
          </cell>
          <cell r="J41">
            <v>0</v>
          </cell>
          <cell r="L41">
            <v>608</v>
          </cell>
        </row>
        <row r="42">
          <cell r="C42" t="str">
            <v>Power control unit</v>
          </cell>
          <cell r="D42" t="str">
            <v>USD</v>
          </cell>
          <cell r="F42">
            <v>2500</v>
          </cell>
          <cell r="G42">
            <v>2500</v>
          </cell>
          <cell r="H42">
            <v>3763</v>
          </cell>
          <cell r="I42">
            <v>500</v>
          </cell>
          <cell r="J42">
            <v>3763</v>
          </cell>
          <cell r="L42">
            <v>500</v>
          </cell>
        </row>
        <row r="43">
          <cell r="C43" t="str">
            <v>Battery automation</v>
          </cell>
          <cell r="D43" t="str">
            <v>hours</v>
          </cell>
          <cell r="E43">
            <v>12</v>
          </cell>
          <cell r="F43">
            <v>18</v>
          </cell>
          <cell r="G43">
            <v>24</v>
          </cell>
          <cell r="H43">
            <v>60</v>
          </cell>
          <cell r="I43">
            <v>12</v>
          </cell>
          <cell r="L43">
            <v>8</v>
          </cell>
        </row>
        <row r="44">
          <cell r="C44" t="str">
            <v>Battery unit price</v>
          </cell>
          <cell r="D44" t="str">
            <v>USD/kWh</v>
          </cell>
          <cell r="E44">
            <v>275</v>
          </cell>
          <cell r="F44">
            <v>275</v>
          </cell>
          <cell r="G44">
            <v>275</v>
          </cell>
          <cell r="H44">
            <v>150</v>
          </cell>
          <cell r="I44">
            <v>150</v>
          </cell>
          <cell r="L44">
            <v>150</v>
          </cell>
        </row>
        <row r="45">
          <cell r="C45" t="str">
            <v>Battery system</v>
          </cell>
          <cell r="D45" t="str">
            <v>USD</v>
          </cell>
          <cell r="E45">
            <v>4950</v>
          </cell>
          <cell r="F45">
            <v>7425</v>
          </cell>
          <cell r="G45">
            <v>9900</v>
          </cell>
          <cell r="H45">
            <v>13500</v>
          </cell>
          <cell r="I45">
            <v>1440.0000000000002</v>
          </cell>
          <cell r="L45">
            <v>2400</v>
          </cell>
        </row>
        <row r="46">
          <cell r="C46" t="str">
            <v>Cabinets</v>
          </cell>
          <cell r="D46" t="str">
            <v>USD</v>
          </cell>
          <cell r="E46">
            <v>2800</v>
          </cell>
          <cell r="F46">
            <v>2800</v>
          </cell>
          <cell r="G46">
            <v>5600</v>
          </cell>
          <cell r="H46">
            <v>5000</v>
          </cell>
          <cell r="I46">
            <v>0</v>
          </cell>
          <cell r="L46">
            <v>0</v>
          </cell>
        </row>
        <row r="47">
          <cell r="C47" t="str">
            <v>Cabling</v>
          </cell>
          <cell r="D47" t="str">
            <v>USD</v>
          </cell>
          <cell r="E47">
            <v>300</v>
          </cell>
          <cell r="F47">
            <v>500</v>
          </cell>
          <cell r="G47">
            <v>500</v>
          </cell>
          <cell r="H47">
            <v>500</v>
          </cell>
          <cell r="I47">
            <v>0</v>
          </cell>
          <cell r="L47">
            <v>0</v>
          </cell>
        </row>
        <row r="48">
          <cell r="C48" t="str">
            <v>Cost of fuel tank, fuel monitor, pipes, valves, etc</v>
          </cell>
          <cell r="D48" t="str">
            <v>USD</v>
          </cell>
          <cell r="E48">
            <v>3200</v>
          </cell>
          <cell r="F48">
            <v>3200</v>
          </cell>
          <cell r="G48">
            <v>3200</v>
          </cell>
        </row>
        <row r="49">
          <cell r="C49" t="str">
            <v>Civils</v>
          </cell>
          <cell r="D49" t="str">
            <v>USD</v>
          </cell>
          <cell r="E49">
            <v>3000</v>
          </cell>
          <cell r="F49">
            <v>3000</v>
          </cell>
          <cell r="G49">
            <v>9000</v>
          </cell>
          <cell r="H49">
            <v>12000</v>
          </cell>
          <cell r="I49">
            <v>0</v>
          </cell>
          <cell r="L49">
            <v>-3749</v>
          </cell>
        </row>
        <row r="50">
          <cell r="C50" t="str">
            <v>Community power system integration</v>
          </cell>
          <cell r="D50" t="str">
            <v>USD</v>
          </cell>
          <cell r="L50">
            <v>4429</v>
          </cell>
        </row>
        <row r="52">
          <cell r="C52" t="str">
            <v>Installation project management</v>
          </cell>
          <cell r="D52" t="str">
            <v>USD</v>
          </cell>
          <cell r="E52">
            <v>2000</v>
          </cell>
          <cell r="F52">
            <v>2000</v>
          </cell>
          <cell r="G52">
            <v>2000</v>
          </cell>
          <cell r="H52">
            <v>2000</v>
          </cell>
          <cell r="I52">
            <v>100</v>
          </cell>
          <cell r="J52">
            <v>50</v>
          </cell>
          <cell r="L52">
            <v>200</v>
          </cell>
        </row>
        <row r="53">
          <cell r="C53" t="str">
            <v>Installation logistics &amp; warehousing</v>
          </cell>
          <cell r="D53" t="str">
            <v>USD</v>
          </cell>
          <cell r="E53">
            <v>500</v>
          </cell>
          <cell r="F53">
            <v>500</v>
          </cell>
          <cell r="G53">
            <v>500</v>
          </cell>
          <cell r="H53">
            <v>500</v>
          </cell>
          <cell r="I53">
            <v>0</v>
          </cell>
          <cell r="J53">
            <v>0</v>
          </cell>
          <cell r="L53">
            <v>0</v>
          </cell>
        </row>
        <row r="54">
          <cell r="C54" t="str">
            <v>Installation civils</v>
          </cell>
          <cell r="D54" t="str">
            <v>USD</v>
          </cell>
          <cell r="E54">
            <v>600</v>
          </cell>
          <cell r="F54">
            <v>600</v>
          </cell>
          <cell r="G54">
            <v>1000</v>
          </cell>
          <cell r="H54">
            <v>1000</v>
          </cell>
          <cell r="I54">
            <v>0</v>
          </cell>
          <cell r="J54">
            <v>0</v>
          </cell>
          <cell r="L54">
            <v>0</v>
          </cell>
        </row>
        <row r="55">
          <cell r="C55" t="str">
            <v>Installation mechanical</v>
          </cell>
          <cell r="D55" t="str">
            <v>USD</v>
          </cell>
          <cell r="E55">
            <v>1000</v>
          </cell>
          <cell r="F55">
            <v>1000</v>
          </cell>
          <cell r="G55">
            <v>400</v>
          </cell>
          <cell r="H55">
            <v>400</v>
          </cell>
          <cell r="I55">
            <v>100</v>
          </cell>
          <cell r="J55">
            <v>50</v>
          </cell>
          <cell r="L55">
            <v>200</v>
          </cell>
        </row>
        <row r="56">
          <cell r="C56" t="str">
            <v>Installation electrical</v>
          </cell>
          <cell r="D56" t="str">
            <v>USD</v>
          </cell>
          <cell r="E56">
            <v>400</v>
          </cell>
          <cell r="F56">
            <v>600</v>
          </cell>
          <cell r="G56">
            <v>600</v>
          </cell>
          <cell r="H56">
            <v>600</v>
          </cell>
          <cell r="I56">
            <v>100</v>
          </cell>
          <cell r="J56">
            <v>50</v>
          </cell>
          <cell r="L56">
            <v>200</v>
          </cell>
        </row>
        <row r="57">
          <cell r="C57" t="str">
            <v>Installation certification &amp; safety</v>
          </cell>
          <cell r="D57" t="str">
            <v>USD</v>
          </cell>
          <cell r="E57">
            <v>1500</v>
          </cell>
          <cell r="F57">
            <v>1500</v>
          </cell>
          <cell r="G57">
            <v>1125</v>
          </cell>
          <cell r="H57">
            <v>750</v>
          </cell>
          <cell r="I57">
            <v>0</v>
          </cell>
          <cell r="J57">
            <v>0</v>
          </cell>
          <cell r="L57">
            <v>0</v>
          </cell>
        </row>
        <row r="58">
          <cell r="C58" t="str">
            <v>Installation commissioning - electrical</v>
          </cell>
          <cell r="D58" t="str">
            <v>USD</v>
          </cell>
          <cell r="E58">
            <v>400</v>
          </cell>
          <cell r="F58">
            <v>400</v>
          </cell>
          <cell r="G58">
            <v>400</v>
          </cell>
          <cell r="H58">
            <v>400</v>
          </cell>
          <cell r="I58">
            <v>0</v>
          </cell>
          <cell r="J58">
            <v>0</v>
          </cell>
          <cell r="L58">
            <v>0</v>
          </cell>
        </row>
        <row r="59">
          <cell r="C59" t="str">
            <v>Installation commissioning - RF</v>
          </cell>
          <cell r="D59" t="str">
            <v>USD</v>
          </cell>
          <cell r="E59">
            <v>0</v>
          </cell>
          <cell r="F59">
            <v>0</v>
          </cell>
          <cell r="G59">
            <v>0</v>
          </cell>
          <cell r="H59">
            <v>0</v>
          </cell>
          <cell r="I59">
            <v>0</v>
          </cell>
          <cell r="J59">
            <v>0</v>
          </cell>
          <cell r="L59">
            <v>0</v>
          </cell>
        </row>
        <row r="60">
          <cell r="E60" t="str">
            <v>----------------</v>
          </cell>
          <cell r="F60" t="str">
            <v>----------------</v>
          </cell>
          <cell r="G60" t="str">
            <v>----------------</v>
          </cell>
          <cell r="H60" t="str">
            <v>----------------</v>
          </cell>
          <cell r="I60" t="str">
            <v>----------------</v>
          </cell>
          <cell r="J60" t="str">
            <v>----------------</v>
          </cell>
          <cell r="K60" t="str">
            <v>----------------</v>
          </cell>
          <cell r="L60" t="str">
            <v>----------------</v>
          </cell>
        </row>
        <row r="61">
          <cell r="C61" t="str">
            <v>Power system capex</v>
          </cell>
          <cell r="D61" t="str">
            <v>USD</v>
          </cell>
          <cell r="E61">
            <v>39717.5</v>
          </cell>
          <cell r="F61">
            <v>45908.75</v>
          </cell>
          <cell r="G61">
            <v>66085.443999999989</v>
          </cell>
          <cell r="H61">
            <v>62558.337999999989</v>
          </cell>
          <cell r="I61">
            <v>4937.7850666666664</v>
          </cell>
          <cell r="J61">
            <v>14493.375333333333</v>
          </cell>
          <cell r="K61">
            <v>0</v>
          </cell>
          <cell r="L61">
            <v>4999.5701333333327</v>
          </cell>
        </row>
        <row r="63">
          <cell r="C63" t="str">
            <v>Battery replacement interval</v>
          </cell>
          <cell r="D63" t="str">
            <v>years</v>
          </cell>
          <cell r="E63">
            <v>5</v>
          </cell>
          <cell r="F63">
            <v>5</v>
          </cell>
          <cell r="G63">
            <v>5</v>
          </cell>
          <cell r="H63">
            <v>5</v>
          </cell>
        </row>
        <row r="64">
          <cell r="C64" t="str">
            <v>Battery replacement cost</v>
          </cell>
          <cell r="D64" t="str">
            <v>USD</v>
          </cell>
          <cell r="E64">
            <v>5692.5</v>
          </cell>
          <cell r="F64">
            <v>8538.75</v>
          </cell>
          <cell r="G64">
            <v>11385</v>
          </cell>
          <cell r="H64">
            <v>15524.999999999998</v>
          </cell>
        </row>
        <row r="65">
          <cell r="C65" t="str">
            <v>Battery replacement installation cost</v>
          </cell>
          <cell r="D65" t="str">
            <v>USD</v>
          </cell>
          <cell r="E65">
            <v>480</v>
          </cell>
          <cell r="F65">
            <v>480</v>
          </cell>
          <cell r="G65">
            <v>720</v>
          </cell>
          <cell r="H65">
            <v>960</v>
          </cell>
        </row>
        <row r="67">
          <cell r="C67" t="str">
            <v>DG replacement interval</v>
          </cell>
          <cell r="D67" t="str">
            <v>years</v>
          </cell>
          <cell r="E67">
            <v>2</v>
          </cell>
          <cell r="F67">
            <v>6</v>
          </cell>
          <cell r="G67">
            <v>6</v>
          </cell>
        </row>
        <row r="68">
          <cell r="C68" t="str">
            <v>Diesel generator</v>
          </cell>
          <cell r="D68" t="str">
            <v>USD</v>
          </cell>
          <cell r="E68">
            <v>10350</v>
          </cell>
          <cell r="F68">
            <v>10350</v>
          </cell>
          <cell r="G68">
            <v>10350</v>
          </cell>
        </row>
        <row r="69">
          <cell r="C69" t="str">
            <v>Mechanicals</v>
          </cell>
          <cell r="D69" t="str">
            <v>USD</v>
          </cell>
          <cell r="E69">
            <v>1200</v>
          </cell>
          <cell r="F69">
            <v>1200</v>
          </cell>
          <cell r="G69">
            <v>480</v>
          </cell>
        </row>
        <row r="70">
          <cell r="C70" t="str">
            <v>Electricals &amp; test</v>
          </cell>
          <cell r="D70" t="str">
            <v>USD</v>
          </cell>
          <cell r="E70">
            <v>480</v>
          </cell>
          <cell r="F70">
            <v>720</v>
          </cell>
          <cell r="G70">
            <v>720</v>
          </cell>
        </row>
        <row r="72">
          <cell r="C72" t="str">
            <v>Generator oil change interval</v>
          </cell>
          <cell r="D72" t="str">
            <v>hours</v>
          </cell>
          <cell r="E72">
            <v>730</v>
          </cell>
          <cell r="F72">
            <v>730</v>
          </cell>
          <cell r="G72">
            <v>730</v>
          </cell>
        </row>
        <row r="73">
          <cell r="C73" t="str">
            <v>Generator oil change</v>
          </cell>
          <cell r="D73" t="str">
            <v>USD</v>
          </cell>
          <cell r="E73">
            <v>250</v>
          </cell>
          <cell r="F73">
            <v>250</v>
          </cell>
          <cell r="G73">
            <v>250</v>
          </cell>
        </row>
        <row r="74">
          <cell r="C74" t="str">
            <v>Generator filter change interval</v>
          </cell>
          <cell r="D74" t="str">
            <v>hours</v>
          </cell>
          <cell r="E74">
            <v>2190</v>
          </cell>
          <cell r="F74">
            <v>2190</v>
          </cell>
          <cell r="G74">
            <v>2190</v>
          </cell>
        </row>
        <row r="75">
          <cell r="C75" t="str">
            <v>Generator filter change</v>
          </cell>
          <cell r="D75" t="str">
            <v>USD</v>
          </cell>
          <cell r="E75">
            <v>500</v>
          </cell>
          <cell r="F75">
            <v>500</v>
          </cell>
          <cell r="G75">
            <v>500</v>
          </cell>
        </row>
        <row r="76">
          <cell r="C76" t="str">
            <v>Battery maintenance interval</v>
          </cell>
          <cell r="D76" t="str">
            <v>hours</v>
          </cell>
          <cell r="E76">
            <v>2190</v>
          </cell>
          <cell r="F76">
            <v>2190</v>
          </cell>
          <cell r="G76">
            <v>2190</v>
          </cell>
          <cell r="H76">
            <v>2190</v>
          </cell>
          <cell r="I76">
            <v>2190</v>
          </cell>
          <cell r="L76">
            <v>2190</v>
          </cell>
        </row>
        <row r="77">
          <cell r="C77" t="str">
            <v>Battery maintenance</v>
          </cell>
          <cell r="D77" t="str">
            <v>USD</v>
          </cell>
          <cell r="E77">
            <v>100</v>
          </cell>
          <cell r="F77">
            <v>150</v>
          </cell>
          <cell r="G77">
            <v>200</v>
          </cell>
          <cell r="H77">
            <v>300</v>
          </cell>
          <cell r="I77">
            <v>50</v>
          </cell>
          <cell r="L77">
            <v>100</v>
          </cell>
        </row>
        <row r="78">
          <cell r="C78" t="str">
            <v>PV maintenance interval</v>
          </cell>
          <cell r="D78" t="str">
            <v>hours</v>
          </cell>
          <cell r="G78">
            <v>2190</v>
          </cell>
          <cell r="H78">
            <v>2190</v>
          </cell>
          <cell r="I78">
            <v>2190</v>
          </cell>
          <cell r="L78">
            <v>2190</v>
          </cell>
        </row>
        <row r="79">
          <cell r="C79" t="str">
            <v>PV maintenance</v>
          </cell>
          <cell r="D79" t="str">
            <v>USD</v>
          </cell>
          <cell r="G79">
            <v>200</v>
          </cell>
          <cell r="H79">
            <v>200</v>
          </cell>
          <cell r="I79">
            <v>50</v>
          </cell>
          <cell r="L79">
            <v>100</v>
          </cell>
        </row>
        <row r="80">
          <cell r="C80" t="str">
            <v>Tower inspection &amp; maintenance interval</v>
          </cell>
          <cell r="D80" t="str">
            <v>hours</v>
          </cell>
        </row>
        <row r="81">
          <cell r="C81" t="str">
            <v>Tower inspection &amp; maintenance</v>
          </cell>
          <cell r="D81" t="str">
            <v>USD</v>
          </cell>
        </row>
        <row r="82">
          <cell r="C82" t="str">
            <v>Air conditioning maintenance interval</v>
          </cell>
          <cell r="D82" t="str">
            <v>hours</v>
          </cell>
          <cell r="E82">
            <v>4380</v>
          </cell>
          <cell r="F82">
            <v>4380</v>
          </cell>
          <cell r="G82">
            <v>4380</v>
          </cell>
        </row>
        <row r="83">
          <cell r="C83" t="str">
            <v xml:space="preserve">Air conditioning maintenance </v>
          </cell>
          <cell r="D83" t="str">
            <v>USD</v>
          </cell>
          <cell r="E83">
            <v>225</v>
          </cell>
          <cell r="F83">
            <v>225</v>
          </cell>
          <cell r="G83">
            <v>225</v>
          </cell>
        </row>
        <row r="84">
          <cell r="C84" t="str">
            <v>Antenna &amp; feeder maintenance interval</v>
          </cell>
          <cell r="D84" t="str">
            <v>hours</v>
          </cell>
        </row>
        <row r="85">
          <cell r="C85" t="str">
            <v>Antenna &amp; feeder maintenance</v>
          </cell>
          <cell r="D85" t="str">
            <v>USD</v>
          </cell>
        </row>
        <row r="86">
          <cell r="C86" t="str">
            <v>Fire suppression maintenance &amp; test interval</v>
          </cell>
          <cell r="D86" t="str">
            <v>hours</v>
          </cell>
        </row>
        <row r="87">
          <cell r="C87" t="str">
            <v>Fire suppression maintenance &amp; test</v>
          </cell>
          <cell r="D87" t="str">
            <v>USD</v>
          </cell>
        </row>
        <row r="88">
          <cell r="C88" t="str">
            <v>Shelter and environment cleaning interval</v>
          </cell>
          <cell r="D88" t="str">
            <v>hours</v>
          </cell>
        </row>
        <row r="89">
          <cell r="C89" t="str">
            <v>Shelter and environment cleaning</v>
          </cell>
          <cell r="D89" t="str">
            <v>USD</v>
          </cell>
        </row>
        <row r="90">
          <cell r="C90" t="str">
            <v>Earthing inspection interval</v>
          </cell>
          <cell r="D90" t="str">
            <v>hours</v>
          </cell>
          <cell r="E90">
            <v>2190</v>
          </cell>
          <cell r="F90">
            <v>2190</v>
          </cell>
          <cell r="G90">
            <v>2190</v>
          </cell>
          <cell r="H90">
            <v>2190</v>
          </cell>
        </row>
        <row r="91">
          <cell r="C91" t="str">
            <v>Earthing inspection</v>
          </cell>
          <cell r="D91" t="str">
            <v>USD</v>
          </cell>
          <cell r="E91">
            <v>100</v>
          </cell>
          <cell r="F91">
            <v>100</v>
          </cell>
          <cell r="G91">
            <v>100</v>
          </cell>
          <cell r="H91">
            <v>100</v>
          </cell>
        </row>
        <row r="92">
          <cell r="C92" t="str">
            <v>Replacement of consumables interval</v>
          </cell>
          <cell r="D92" t="str">
            <v>hours</v>
          </cell>
          <cell r="E92">
            <v>2190</v>
          </cell>
          <cell r="F92">
            <v>2190</v>
          </cell>
          <cell r="G92">
            <v>2190</v>
          </cell>
          <cell r="H92">
            <v>2190</v>
          </cell>
        </row>
        <row r="93">
          <cell r="C93" t="str">
            <v>Replacement of consumables</v>
          </cell>
          <cell r="D93" t="str">
            <v>USD</v>
          </cell>
          <cell r="E93">
            <v>200</v>
          </cell>
          <cell r="F93">
            <v>200</v>
          </cell>
          <cell r="G93">
            <v>150</v>
          </cell>
          <cell r="H93">
            <v>100</v>
          </cell>
        </row>
        <row r="94">
          <cell r="C94" t="str">
            <v>Generator annual service</v>
          </cell>
          <cell r="D94" t="str">
            <v>USD</v>
          </cell>
          <cell r="E94">
            <v>2000</v>
          </cell>
          <cell r="F94">
            <v>2000</v>
          </cell>
          <cell r="G94">
            <v>2000</v>
          </cell>
        </row>
        <row r="95">
          <cell r="C95" t="str">
            <v>Site security day rate</v>
          </cell>
          <cell r="D95" t="str">
            <v>USD</v>
          </cell>
          <cell r="E95">
            <v>50</v>
          </cell>
          <cell r="F95">
            <v>50</v>
          </cell>
          <cell r="G95">
            <v>50</v>
          </cell>
          <cell r="H95">
            <v>50</v>
          </cell>
        </row>
        <row r="96">
          <cell r="C96" t="str">
            <v>Annual site security (24/7)</v>
          </cell>
          <cell r="D96" t="str">
            <v>USD</v>
          </cell>
        </row>
        <row r="97">
          <cell r="C97" t="str">
            <v>Annual PSM logistic resources (drivers, vehicles etc)</v>
          </cell>
          <cell r="D97" t="str">
            <v>USD</v>
          </cell>
          <cell r="E97">
            <v>4000</v>
          </cell>
          <cell r="F97">
            <v>1500</v>
          </cell>
          <cell r="G97">
            <v>1000</v>
          </cell>
          <cell r="H97">
            <v>500</v>
          </cell>
        </row>
        <row r="99">
          <cell r="C99" t="str">
            <v xml:space="preserve">Annual insurance/contingency </v>
          </cell>
          <cell r="D99" t="str">
            <v>USD</v>
          </cell>
          <cell r="E99">
            <v>4830</v>
          </cell>
          <cell r="F99">
            <v>4830</v>
          </cell>
          <cell r="G99">
            <v>4830</v>
          </cell>
          <cell r="H99">
            <v>4830</v>
          </cell>
        </row>
        <row r="100">
          <cell r="C100" t="str">
            <v>Annual opex costs</v>
          </cell>
          <cell r="D100" t="str">
            <v>USD</v>
          </cell>
          <cell r="E100">
            <v>7308.0000000000009</v>
          </cell>
          <cell r="F100">
            <v>12040.000000000002</v>
          </cell>
          <cell r="G100">
            <v>11480.000000000002</v>
          </cell>
          <cell r="H100">
            <v>3300</v>
          </cell>
          <cell r="I100">
            <v>400</v>
          </cell>
          <cell r="L100">
            <v>800</v>
          </cell>
        </row>
        <row r="101">
          <cell r="C101" t="str">
            <v>Fuel - combustion</v>
          </cell>
          <cell r="D101" t="str">
            <v>litres</v>
          </cell>
          <cell r="E101">
            <v>20323.199999999997</v>
          </cell>
          <cell r="F101">
            <v>10803.999999999998</v>
          </cell>
          <cell r="G101">
            <v>5401.9999999999991</v>
          </cell>
          <cell r="I101">
            <v>0</v>
          </cell>
          <cell r="L101">
            <v>0</v>
          </cell>
        </row>
        <row r="102">
          <cell r="C102" t="str">
            <v>Fuel - theft</v>
          </cell>
          <cell r="D102" t="str">
            <v>litres</v>
          </cell>
          <cell r="E102">
            <v>3658.1759999999995</v>
          </cell>
          <cell r="F102">
            <v>1944.7199999999996</v>
          </cell>
          <cell r="G102">
            <v>972.35999999999979</v>
          </cell>
          <cell r="I102">
            <v>0</v>
          </cell>
          <cell r="L102">
            <v>0</v>
          </cell>
        </row>
        <row r="104">
          <cell r="C104" t="str">
            <v>Power demand</v>
          </cell>
          <cell r="D104" t="str">
            <v>kW</v>
          </cell>
          <cell r="E104">
            <v>1.5</v>
          </cell>
          <cell r="F104">
            <v>1.5</v>
          </cell>
          <cell r="G104">
            <v>1.5</v>
          </cell>
          <cell r="H104">
            <v>1.5</v>
          </cell>
        </row>
        <row r="107">
          <cell r="C107" t="str">
            <v>Drip irrigation load</v>
          </cell>
          <cell r="D107" t="str">
            <v>kW</v>
          </cell>
          <cell r="J107">
            <v>0.5</v>
          </cell>
        </row>
        <row r="108">
          <cell r="C108" t="str">
            <v>PV compatible pump</v>
          </cell>
          <cell r="D108" t="str">
            <v>USD</v>
          </cell>
          <cell r="J108">
            <v>1000</v>
          </cell>
        </row>
        <row r="109">
          <cell r="C109" t="str">
            <v>Tank</v>
          </cell>
          <cell r="D109" t="str">
            <v>USD</v>
          </cell>
          <cell r="J109">
            <v>500</v>
          </cell>
        </row>
        <row r="110">
          <cell r="C110" t="str">
            <v>Lines and pipes</v>
          </cell>
          <cell r="D110" t="str">
            <v>USD</v>
          </cell>
          <cell r="J110">
            <v>1000</v>
          </cell>
        </row>
        <row r="111">
          <cell r="C111" t="str">
            <v>Annual maintainence costs</v>
          </cell>
          <cell r="D111" t="str">
            <v>USD</v>
          </cell>
          <cell r="J111">
            <v>1000</v>
          </cell>
        </row>
        <row r="112">
          <cell r="C112" t="str">
            <v>Cropping cycle</v>
          </cell>
          <cell r="D112" t="str">
            <v>#/year</v>
          </cell>
          <cell r="J112">
            <v>2</v>
          </cell>
        </row>
        <row r="113">
          <cell r="C113" t="str">
            <v>Agricultural yield pre irrigation</v>
          </cell>
          <cell r="D113" t="str">
            <v>tonne/ha-cropping cycle</v>
          </cell>
          <cell r="J113">
            <v>1.5</v>
          </cell>
        </row>
        <row r="114">
          <cell r="C114" t="str">
            <v>Yield improvement benefit</v>
          </cell>
          <cell r="D114" t="str">
            <v>%</v>
          </cell>
          <cell r="J114">
            <v>0.5</v>
          </cell>
        </row>
        <row r="115">
          <cell r="C115" t="str">
            <v>Yield improvement benefit apportioning to AP</v>
          </cell>
          <cell r="D115" t="str">
            <v>%</v>
          </cell>
          <cell r="J115">
            <v>0.35</v>
          </cell>
        </row>
        <row r="118">
          <cell r="C118" t="str">
            <v>Business Uptake Rate</v>
          </cell>
          <cell r="D118" t="str">
            <v>%/year</v>
          </cell>
          <cell r="I118">
            <v>0.33</v>
          </cell>
        </row>
        <row r="119">
          <cell r="C119" t="str">
            <v>Power Requirement</v>
          </cell>
          <cell r="D119" t="str">
            <v>kWh per Day</v>
          </cell>
          <cell r="I119">
            <v>4</v>
          </cell>
        </row>
        <row r="120">
          <cell r="C120" t="str">
            <v>Businesses per village</v>
          </cell>
          <cell r="D120" t="str">
            <v>#</v>
          </cell>
          <cell r="I120">
            <v>9</v>
          </cell>
        </row>
        <row r="121">
          <cell r="C121" t="str">
            <v>Cost of LE equipment</v>
          </cell>
          <cell r="D121" t="str">
            <v>USD</v>
          </cell>
          <cell r="I121">
            <v>650</v>
          </cell>
        </row>
        <row r="122">
          <cell r="C122" t="str">
            <v>Max affordable electricity price</v>
          </cell>
          <cell r="D122" t="str">
            <v>USD/kWh</v>
          </cell>
          <cell r="I122">
            <v>1.5</v>
          </cell>
        </row>
        <row r="123">
          <cell r="C123" t="str">
            <v>Revenue collection fee</v>
          </cell>
          <cell r="D123" t="str">
            <v>USD/Customer/Year</v>
          </cell>
          <cell r="I123">
            <v>10</v>
          </cell>
        </row>
        <row r="124">
          <cell r="C124" t="str">
            <v>Enterprise default rate</v>
          </cell>
          <cell r="D124" t="str">
            <v>%</v>
          </cell>
          <cell r="I124">
            <v>0.08</v>
          </cell>
        </row>
        <row r="127">
          <cell r="C127" t="str">
            <v>Capital cost per system</v>
          </cell>
          <cell r="D127" t="str">
            <v>USD</v>
          </cell>
          <cell r="K127">
            <v>70</v>
          </cell>
          <cell r="L127" t="str">
            <v>See above</v>
          </cell>
        </row>
        <row r="128">
          <cell r="C128" t="str">
            <v>Capital recovery</v>
          </cell>
          <cell r="D128" t="str">
            <v>USD</v>
          </cell>
          <cell r="K128" t="str">
            <v>n/a</v>
          </cell>
          <cell r="L128">
            <v>0</v>
          </cell>
        </row>
        <row r="129">
          <cell r="C129" t="str">
            <v>Maintenance cost</v>
          </cell>
          <cell r="D129" t="str">
            <v>USD</v>
          </cell>
          <cell r="K129">
            <v>5</v>
          </cell>
          <cell r="L129" t="str">
            <v>See above</v>
          </cell>
        </row>
        <row r="130">
          <cell r="C130" t="str">
            <v>System failure replacement rate</v>
          </cell>
          <cell r="D130" t="str">
            <v>%/year</v>
          </cell>
          <cell r="K130">
            <v>0.05</v>
          </cell>
          <cell r="L130">
            <v>0.04</v>
          </cell>
        </row>
        <row r="131">
          <cell r="C131" t="str">
            <v>Weekly service fee</v>
          </cell>
          <cell r="D131" t="str">
            <v>USD</v>
          </cell>
          <cell r="K131">
            <v>1.35</v>
          </cell>
          <cell r="L131">
            <v>10</v>
          </cell>
        </row>
        <row r="132">
          <cell r="C132" t="str">
            <v>Default rate</v>
          </cell>
          <cell r="D132" t="str">
            <v>%/year</v>
          </cell>
          <cell r="K132">
            <v>0.08</v>
          </cell>
          <cell r="L132">
            <v>0.08</v>
          </cell>
        </row>
        <row r="133">
          <cell r="C133" t="str">
            <v>Contract length</v>
          </cell>
          <cell r="D133" t="str">
            <v>years</v>
          </cell>
          <cell r="K133">
            <v>2</v>
          </cell>
          <cell r="L133">
            <v>100</v>
          </cell>
        </row>
        <row r="134">
          <cell r="C134" t="str">
            <v>Connections per settlement</v>
          </cell>
          <cell r="D134" t="str">
            <v>#</v>
          </cell>
          <cell r="K134">
            <v>300</v>
          </cell>
          <cell r="L134">
            <v>4</v>
          </cell>
        </row>
        <row r="135">
          <cell r="C135" t="str">
            <v>Collection charge</v>
          </cell>
          <cell r="D135" t="str">
            <v>USD/Subscriber/week</v>
          </cell>
          <cell r="K135">
            <v>0.15</v>
          </cell>
        </row>
        <row r="136">
          <cell r="C136" t="str">
            <v>Initial Uptake Rate</v>
          </cell>
          <cell r="D136" t="str">
            <v>%/year</v>
          </cell>
          <cell r="K136">
            <v>0.5</v>
          </cell>
          <cell r="L136">
            <v>1</v>
          </cell>
        </row>
        <row r="137">
          <cell r="C137" t="str">
            <v>Upgrade rate</v>
          </cell>
          <cell r="D137" t="str">
            <v>% Customers / year</v>
          </cell>
          <cell r="K137">
            <v>0.1</v>
          </cell>
        </row>
      </sheetData>
      <sheetData sheetId="2" refreshError="1"/>
      <sheetData sheetId="3" refreshError="1"/>
      <sheetData sheetId="4">
        <row r="3">
          <cell r="D3" t="str">
            <v>Base Case</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Description"/>
      <sheetName val="Assumptions"/>
      <sheetName val="Summary"/>
      <sheetName val="Summary Table"/>
      <sheetName val="P&amp;L"/>
      <sheetName val="Cash Flow"/>
      <sheetName val="Income"/>
      <sheetName val="Costs"/>
      <sheetName val="Capex &amp; loans"/>
      <sheetName val="Capex"/>
      <sheetName val="Depreciation"/>
      <sheetName val="Profiles"/>
      <sheetName val="Company Costs"/>
      <sheetName val="Sheet1"/>
      <sheetName val="DG Only"/>
      <sheetName val="DG Batt Hybrid"/>
      <sheetName val="DG Batt Solar"/>
      <sheetName val="Pure PV"/>
      <sheetName val="1 system cash"/>
      <sheetName val="Pre-pay"/>
      <sheetName val="Drip-feed"/>
      <sheetName val="CO2"/>
      <sheetName val="Finance Graph"/>
      <sheetName val="Phase 1 FG"/>
      <sheetName val="Irr"/>
      <sheetName val="Graph"/>
      <sheetName val="Roadmap"/>
    </sheetNames>
    <sheetDataSet>
      <sheetData sheetId="0" refreshError="1"/>
      <sheetData sheetId="1">
        <row r="52">
          <cell r="C52">
            <v>0.2</v>
          </cell>
        </row>
        <row r="54">
          <cell r="C54">
            <v>0.12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T outputs"/>
      <sheetName val="Outputs"/>
      <sheetName val="Outputs - Africa"/>
      <sheetName val="GII_FO Africa"/>
      <sheetName val="Version Control"/>
      <sheetName val="Input"/>
      <sheetName val="Base_FO"/>
      <sheetName val="Base_VA"/>
      <sheetName val="GII_FO"/>
      <sheetName val="GII_VA"/>
      <sheetName val="GIII_FO"/>
      <sheetName val="GIII_VA"/>
      <sheetName val="GII_FO_PwrImp"/>
      <sheetName val="Base_VA_BOLinkage"/>
      <sheetName val="GII_VA_BOLinkage"/>
      <sheetName val="Base_FO_mCCS"/>
      <sheetName val="Base_VA_mCCS"/>
      <sheetName val="GII_FO_mCCS"/>
      <sheetName val="GII_VA_mCCS"/>
      <sheetName val="CCS summary"/>
      <sheetName val="GII_FO-GII_FO_PwrImp"/>
      <sheetName val="Base Case FO-mCCS"/>
      <sheetName val="Base Case VA-mCCS"/>
      <sheetName val="GII_FO-mCCS"/>
      <sheetName val="GII_VA-mCCS"/>
      <sheetName val="ATR GT-HRSG"/>
      <sheetName val="ATR-preinvest GT-HRSG"/>
      <sheetName val="GT-HRSG"/>
      <sheetName val="GT-HRSG Retrofit"/>
      <sheetName val="GT-HRSG Retrofit_vol_eff"/>
      <sheetName val="HTER outputs"/>
      <sheetName val="Irbaris controls"/>
      <sheetName val="Sensitivities"/>
      <sheetName val="Assumptions"/>
      <sheetName val="Group Assumptions Carbon"/>
      <sheetName val="Group Assumptions Products"/>
      <sheetName val="Group Assumptions Macroeconomic"/>
      <sheetName val="Chemicals Prices"/>
      <sheetName val="Increment pri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7">
          <cell r="C17">
            <v>0.39</v>
          </cell>
        </row>
      </sheetData>
      <sheetData sheetId="34"/>
      <sheetData sheetId="35"/>
      <sheetData sheetId="36"/>
      <sheetData sheetId="37"/>
      <sheetData sheetId="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tiberghien@etcterra.org" TargetMode="External"/><Relationship Id="rId1" Type="http://schemas.openxmlformats.org/officeDocument/2006/relationships/hyperlink" Target="mailto:alastair.woods@impactagri.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N19"/>
  <sheetViews>
    <sheetView showGridLines="0" showRowColHeaders="0" tabSelected="1" zoomScale="90" zoomScaleNormal="90" workbookViewId="0">
      <selection activeCell="D24" sqref="D24"/>
    </sheetView>
  </sheetViews>
  <sheetFormatPr defaultColWidth="9.28515625" defaultRowHeight="12.75" x14ac:dyDescent="0.2"/>
  <cols>
    <col min="1" max="1" width="2.5703125" style="1" customWidth="1"/>
    <col min="2" max="2" width="35.28515625" style="1" customWidth="1"/>
    <col min="3" max="3" width="23.28515625" style="1" customWidth="1"/>
    <col min="4" max="4" width="62.42578125" style="1" customWidth="1"/>
    <col min="5" max="5" width="5.7109375" style="1" customWidth="1"/>
    <col min="6" max="6" width="4.42578125" style="4" customWidth="1"/>
    <col min="7" max="7" width="3.42578125" style="4" customWidth="1"/>
    <col min="8" max="8" width="0.28515625" style="4" customWidth="1"/>
    <col min="9" max="14" width="12.5703125" style="4" customWidth="1"/>
    <col min="15" max="16384" width="9.28515625" style="1"/>
  </cols>
  <sheetData>
    <row r="1" spans="2:14" ht="21.75" customHeight="1" x14ac:dyDescent="0.2"/>
    <row r="2" spans="2:14" s="3" customFormat="1" ht="27.75" customHeight="1" x14ac:dyDescent="0.2">
      <c r="E2" s="21"/>
      <c r="F2" s="21"/>
      <c r="G2" s="21"/>
      <c r="H2" s="21"/>
      <c r="I2" s="21"/>
      <c r="J2" s="21"/>
      <c r="K2" s="22"/>
      <c r="L2" s="22"/>
      <c r="M2" s="22"/>
      <c r="N2" s="22"/>
    </row>
    <row r="3" spans="2:14" ht="16.5" customHeight="1" x14ac:dyDescent="0.2"/>
    <row r="4" spans="2:14" ht="20.25" customHeight="1" x14ac:dyDescent="0.2">
      <c r="B4" s="5" t="s">
        <v>0</v>
      </c>
      <c r="C4" s="104" t="s">
        <v>214</v>
      </c>
      <c r="D4" s="104"/>
      <c r="E4" s="6"/>
      <c r="F4" s="7"/>
    </row>
    <row r="5" spans="2:14" ht="17.25" customHeight="1" x14ac:dyDescent="0.2">
      <c r="B5" s="8" t="s">
        <v>1</v>
      </c>
      <c r="C5" s="103" t="s">
        <v>273</v>
      </c>
      <c r="D5" s="103"/>
      <c r="E5" s="103"/>
      <c r="F5" s="103"/>
      <c r="G5" s="103"/>
      <c r="H5" s="103"/>
    </row>
    <row r="6" spans="2:14" ht="14.25" customHeight="1" x14ac:dyDescent="0.2">
      <c r="B6" s="8"/>
      <c r="C6" s="101" t="s">
        <v>275</v>
      </c>
      <c r="D6" s="100"/>
      <c r="E6" s="100"/>
      <c r="F6" s="100"/>
      <c r="G6" s="100"/>
      <c r="H6" s="100"/>
    </row>
    <row r="7" spans="2:14" ht="24" customHeight="1" x14ac:dyDescent="0.2">
      <c r="B7" s="8"/>
      <c r="C7" s="101" t="s">
        <v>272</v>
      </c>
      <c r="D7" s="100"/>
      <c r="E7" s="100"/>
      <c r="F7" s="100"/>
      <c r="G7" s="100"/>
      <c r="H7" s="100"/>
    </row>
    <row r="8" spans="2:14" x14ac:dyDescent="0.2">
      <c r="B8" s="9" t="s">
        <v>2</v>
      </c>
      <c r="C8" s="10" t="s">
        <v>294</v>
      </c>
      <c r="D8" s="6"/>
      <c r="E8" s="6"/>
      <c r="F8" s="7"/>
      <c r="G8" s="11"/>
    </row>
    <row r="9" spans="2:14" ht="21" customHeight="1" x14ac:dyDescent="0.2">
      <c r="B9" s="9" t="s">
        <v>3</v>
      </c>
      <c r="C9" s="12">
        <v>6</v>
      </c>
      <c r="D9" s="6"/>
      <c r="E9" s="6"/>
      <c r="F9" s="7"/>
      <c r="G9" s="11"/>
    </row>
    <row r="10" spans="2:14" ht="21.75" customHeight="1" x14ac:dyDescent="0.2">
      <c r="B10" s="9" t="s">
        <v>4</v>
      </c>
      <c r="C10" s="6" t="s">
        <v>5</v>
      </c>
      <c r="D10" s="13" t="s">
        <v>6</v>
      </c>
      <c r="E10" s="13"/>
      <c r="F10" s="7"/>
      <c r="G10" s="11"/>
    </row>
    <row r="11" spans="2:14" x14ac:dyDescent="0.2">
      <c r="B11" s="6"/>
      <c r="C11" s="6" t="s">
        <v>10</v>
      </c>
      <c r="D11" s="13" t="s">
        <v>11</v>
      </c>
      <c r="E11" s="13"/>
      <c r="F11" s="7"/>
      <c r="G11" s="11"/>
      <c r="I11" s="14" t="s">
        <v>8</v>
      </c>
    </row>
    <row r="12" spans="2:14" x14ac:dyDescent="0.2">
      <c r="C12" s="6"/>
      <c r="E12" s="6"/>
      <c r="F12" s="7"/>
      <c r="G12" s="11"/>
      <c r="I12" s="14" t="s">
        <v>9</v>
      </c>
    </row>
    <row r="13" spans="2:14" x14ac:dyDescent="0.2">
      <c r="B13" s="9" t="s">
        <v>7</v>
      </c>
      <c r="C13" s="15"/>
      <c r="D13" s="16" t="s">
        <v>243</v>
      </c>
      <c r="G13" s="11"/>
    </row>
    <row r="14" spans="2:14" ht="3.75" customHeight="1" x14ac:dyDescent="0.2">
      <c r="F14" s="1"/>
      <c r="G14" s="1"/>
      <c r="H14" s="1"/>
      <c r="I14" s="1"/>
      <c r="J14" s="1"/>
      <c r="K14" s="1"/>
      <c r="L14" s="1"/>
      <c r="M14" s="1"/>
      <c r="N14" s="1"/>
    </row>
    <row r="15" spans="2:14" x14ac:dyDescent="0.2">
      <c r="B15" s="17"/>
      <c r="C15" s="23"/>
      <c r="D15" s="18" t="s">
        <v>14</v>
      </c>
      <c r="E15" s="4"/>
      <c r="G15" s="11"/>
      <c r="J15" s="1"/>
      <c r="N15" s="1"/>
    </row>
    <row r="16" spans="2:14" s="3" customFormat="1" x14ac:dyDescent="0.2">
      <c r="F16" s="22"/>
      <c r="G16" s="22"/>
      <c r="H16" s="22"/>
      <c r="I16" s="22"/>
      <c r="J16" s="22"/>
      <c r="K16" s="22"/>
      <c r="L16" s="22"/>
      <c r="M16" s="22"/>
      <c r="N16" s="22"/>
    </row>
    <row r="18" spans="2:4" x14ac:dyDescent="0.2">
      <c r="B18" s="2"/>
      <c r="D18" s="19"/>
    </row>
    <row r="19" spans="2:4" x14ac:dyDescent="0.2">
      <c r="D19" s="20"/>
    </row>
  </sheetData>
  <sheetProtection algorithmName="SHA-512" hashValue="nP9jNYLbpaHIfzcZeE3jt2B0rEyX1/rILnXzMEHJZ/8BcbhZX7V5T5c0WcpvGYbCysU1/BI7R2D8qcz3YKQPmA==" saltValue="vJREF0CEZu7aYKK6MxUHOA==" spinCount="100000" sheet="1" formatCells="0" formatColumns="0" formatRows="0" insertColumns="0" insertRows="0" insertHyperlinks="0" deleteColumns="0" deleteRows="0" sort="0" autoFilter="0" pivotTables="0"/>
  <mergeCells count="2">
    <mergeCell ref="C5:H5"/>
    <mergeCell ref="C4:D4"/>
  </mergeCells>
  <conditionalFormatting sqref="G8:G13">
    <cfRule type="expression" dxfId="1" priority="2">
      <formula>_xlfn.ISFORMULA(INDIRECT("rc",FALSE))</formula>
    </cfRule>
  </conditionalFormatting>
  <conditionalFormatting sqref="G15">
    <cfRule type="expression" dxfId="0" priority="1">
      <formula>_xlfn.ISFORMULA(INDIRECT("rc",FALSE))</formula>
    </cfRule>
  </conditionalFormatting>
  <hyperlinks>
    <hyperlink ref="D10" r:id="rId1"/>
    <hyperlink ref="D11"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D14"/>
  <sheetViews>
    <sheetView showGridLines="0" showRowColHeaders="0" zoomScale="90" zoomScaleNormal="90" workbookViewId="0">
      <pane ySplit="4" topLeftCell="A5" activePane="bottomLeft" state="frozen"/>
      <selection pane="bottomLeft" activeCell="B6" sqref="B6"/>
    </sheetView>
  </sheetViews>
  <sheetFormatPr defaultColWidth="9.28515625" defaultRowHeight="15" x14ac:dyDescent="0.25"/>
  <cols>
    <col min="1" max="1" width="37.28515625" style="33" customWidth="1"/>
    <col min="2" max="4" width="43.42578125" style="77" customWidth="1"/>
    <col min="5" max="5" width="49.28515625" customWidth="1"/>
  </cols>
  <sheetData>
    <row r="1" spans="1:4" s="64" customFormat="1" ht="12.75" x14ac:dyDescent="0.2">
      <c r="A1" s="62" t="s">
        <v>226</v>
      </c>
      <c r="B1" s="73"/>
      <c r="C1" s="73"/>
      <c r="D1" s="73"/>
    </row>
    <row r="2" spans="1:4" s="68" customFormat="1" ht="12.75" x14ac:dyDescent="0.2">
      <c r="A2" s="65" t="s">
        <v>227</v>
      </c>
      <c r="B2" s="74"/>
      <c r="C2" s="75"/>
      <c r="D2" s="75"/>
    </row>
    <row r="3" spans="1:4" s="59" customFormat="1" ht="12.75" x14ac:dyDescent="0.2">
      <c r="A3" s="30"/>
      <c r="B3" s="76"/>
      <c r="C3" s="76"/>
      <c r="D3" s="76"/>
    </row>
    <row r="4" spans="1:4" s="27" customFormat="1" ht="42" customHeight="1" x14ac:dyDescent="0.25">
      <c r="A4" s="96"/>
      <c r="B4" s="97" t="s">
        <v>261</v>
      </c>
      <c r="C4" s="97" t="s">
        <v>238</v>
      </c>
      <c r="D4" s="98" t="s">
        <v>239</v>
      </c>
    </row>
    <row r="5" spans="1:4" s="92" customFormat="1" ht="60.75" customHeight="1" x14ac:dyDescent="0.25">
      <c r="A5" s="99" t="s">
        <v>228</v>
      </c>
      <c r="B5" s="94" t="s">
        <v>261</v>
      </c>
      <c r="C5" s="94" t="s">
        <v>238</v>
      </c>
      <c r="D5" s="94" t="s">
        <v>239</v>
      </c>
    </row>
    <row r="6" spans="1:4" s="92" customFormat="1" ht="57" customHeight="1" x14ac:dyDescent="0.25">
      <c r="A6" s="99" t="s">
        <v>229</v>
      </c>
      <c r="B6" s="95" t="s">
        <v>258</v>
      </c>
      <c r="C6" s="93" t="s">
        <v>264</v>
      </c>
      <c r="D6" s="93" t="s">
        <v>262</v>
      </c>
    </row>
    <row r="7" spans="1:4" s="92" customFormat="1" ht="57" customHeight="1" x14ac:dyDescent="0.25">
      <c r="A7" s="99" t="s">
        <v>230</v>
      </c>
      <c r="B7" s="93" t="s">
        <v>283</v>
      </c>
      <c r="C7" s="93" t="s">
        <v>265</v>
      </c>
      <c r="D7" s="93" t="s">
        <v>269</v>
      </c>
    </row>
    <row r="8" spans="1:4" s="92" customFormat="1" ht="57" customHeight="1" x14ac:dyDescent="0.25">
      <c r="A8" s="99" t="s">
        <v>237</v>
      </c>
      <c r="B8" s="93" t="s">
        <v>240</v>
      </c>
      <c r="C8" s="93" t="s">
        <v>294</v>
      </c>
      <c r="D8" s="93" t="s">
        <v>240</v>
      </c>
    </row>
    <row r="9" spans="1:4" s="92" customFormat="1" ht="117" customHeight="1" x14ac:dyDescent="0.25">
      <c r="A9" s="99" t="s">
        <v>231</v>
      </c>
      <c r="B9" s="95" t="s">
        <v>292</v>
      </c>
      <c r="C9" s="95" t="s">
        <v>266</v>
      </c>
      <c r="D9" s="95" t="s">
        <v>291</v>
      </c>
    </row>
    <row r="10" spans="1:4" s="92" customFormat="1" ht="408" x14ac:dyDescent="0.25">
      <c r="A10" s="99" t="s">
        <v>236</v>
      </c>
      <c r="B10" s="95" t="s">
        <v>259</v>
      </c>
      <c r="C10" s="95" t="s">
        <v>293</v>
      </c>
      <c r="D10" s="95" t="s">
        <v>290</v>
      </c>
    </row>
    <row r="11" spans="1:4" s="92" customFormat="1" ht="132" x14ac:dyDescent="0.25">
      <c r="A11" s="99" t="s">
        <v>232</v>
      </c>
      <c r="B11" s="95" t="s">
        <v>260</v>
      </c>
      <c r="C11" s="95" t="s">
        <v>267</v>
      </c>
      <c r="D11" s="95" t="s">
        <v>276</v>
      </c>
    </row>
    <row r="12" spans="1:4" s="92" customFormat="1" ht="168" x14ac:dyDescent="0.25">
      <c r="A12" s="102" t="s">
        <v>233</v>
      </c>
      <c r="B12" s="95" t="s">
        <v>263</v>
      </c>
      <c r="C12" s="95" t="s">
        <v>242</v>
      </c>
      <c r="D12" s="95" t="s">
        <v>268</v>
      </c>
    </row>
    <row r="13" spans="1:4" s="92" customFormat="1" ht="62.25" customHeight="1" x14ac:dyDescent="0.25">
      <c r="A13" s="99" t="s">
        <v>234</v>
      </c>
      <c r="B13" s="95" t="s">
        <v>284</v>
      </c>
      <c r="C13" s="95" t="s">
        <v>286</v>
      </c>
      <c r="D13" s="95" t="s">
        <v>289</v>
      </c>
    </row>
    <row r="14" spans="1:4" s="92" customFormat="1" ht="288" x14ac:dyDescent="0.25">
      <c r="A14" s="99" t="s">
        <v>235</v>
      </c>
      <c r="B14" s="95" t="s">
        <v>285</v>
      </c>
      <c r="C14" s="95" t="s">
        <v>287</v>
      </c>
      <c r="D14" s="95" t="s">
        <v>288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H128"/>
  <sheetViews>
    <sheetView showGridLines="0" showRowColHeaders="0" topLeftCell="D1" zoomScale="70" zoomScaleNormal="70" workbookViewId="0">
      <pane ySplit="4" topLeftCell="A5" activePane="bottomLeft" state="frozen"/>
      <selection pane="bottomLeft" activeCell="H14" sqref="H14"/>
    </sheetView>
  </sheetViews>
  <sheetFormatPr defaultColWidth="9.28515625" defaultRowHeight="15" x14ac:dyDescent="0.25"/>
  <cols>
    <col min="1" max="1" width="18.7109375" style="33" customWidth="1"/>
    <col min="2" max="2" width="7.28515625" style="42" customWidth="1"/>
    <col min="3" max="3" width="57" style="42" customWidth="1"/>
    <col min="4" max="4" width="36.5703125" style="53" customWidth="1"/>
    <col min="5" max="7" width="47.28515625" style="77" customWidth="1"/>
    <col min="8" max="8" width="49.28515625" customWidth="1"/>
  </cols>
  <sheetData>
    <row r="1" spans="1:7" s="64" customFormat="1" ht="12.75" x14ac:dyDescent="0.2">
      <c r="A1" s="62" t="s">
        <v>13</v>
      </c>
      <c r="B1" s="62"/>
      <c r="C1" s="62"/>
      <c r="D1" s="63"/>
      <c r="E1" s="73"/>
      <c r="F1" s="73"/>
      <c r="G1" s="73"/>
    </row>
    <row r="2" spans="1:7" s="68" customFormat="1" ht="12.75" x14ac:dyDescent="0.2">
      <c r="A2" s="65" t="s">
        <v>15</v>
      </c>
      <c r="B2" s="66"/>
      <c r="C2" s="67"/>
      <c r="D2" s="65"/>
      <c r="E2" s="74"/>
      <c r="F2" s="75"/>
      <c r="G2" s="75"/>
    </row>
    <row r="3" spans="1:7" s="59" customFormat="1" ht="12.75" x14ac:dyDescent="0.2">
      <c r="A3" s="30"/>
      <c r="B3" s="36"/>
      <c r="C3" s="60"/>
      <c r="D3" s="61"/>
      <c r="E3" s="76"/>
      <c r="F3" s="76"/>
      <c r="G3" s="76"/>
    </row>
    <row r="4" spans="1:7" s="27" customFormat="1" x14ac:dyDescent="0.25">
      <c r="A4" s="31" t="s">
        <v>16</v>
      </c>
      <c r="B4" s="31" t="s">
        <v>190</v>
      </c>
      <c r="C4" s="31" t="s">
        <v>18</v>
      </c>
      <c r="D4" s="31" t="s">
        <v>19</v>
      </c>
      <c r="E4" s="28" t="s">
        <v>261</v>
      </c>
      <c r="F4" s="29" t="s">
        <v>238</v>
      </c>
      <c r="G4" s="90" t="s">
        <v>239</v>
      </c>
    </row>
    <row r="5" spans="1:7" s="72" customFormat="1" x14ac:dyDescent="0.25">
      <c r="A5" s="69" t="s">
        <v>167</v>
      </c>
      <c r="B5" s="70"/>
      <c r="C5" s="70"/>
      <c r="D5" s="71"/>
    </row>
    <row r="6" spans="1:7" s="27" customFormat="1" x14ac:dyDescent="0.25">
      <c r="A6" s="31" t="s">
        <v>16</v>
      </c>
      <c r="B6" s="31" t="s">
        <v>190</v>
      </c>
      <c r="C6" s="31" t="s">
        <v>18</v>
      </c>
      <c r="D6" s="31" t="s">
        <v>19</v>
      </c>
      <c r="E6" s="28" t="str">
        <f>$E$4</f>
        <v xml:space="preserve">Large-Scale Integrated Organic Cocoa Development </v>
      </c>
      <c r="F6" s="29" t="str">
        <f>$F$4</f>
        <v>Large-Scale Sustainable Fuel Production</v>
      </c>
      <c r="G6" s="90" t="str">
        <f>$G$4</f>
        <v>Clove Oil Eco-Processing Centres</v>
      </c>
    </row>
    <row r="7" spans="1:7" ht="31.5" customHeight="1" x14ac:dyDescent="0.25">
      <c r="A7" s="111" t="s">
        <v>12</v>
      </c>
      <c r="B7" s="37">
        <v>1.1000000000000001</v>
      </c>
      <c r="C7" s="46" t="s">
        <v>20</v>
      </c>
      <c r="D7" s="51" t="s">
        <v>192</v>
      </c>
      <c r="E7" s="91" t="s">
        <v>216</v>
      </c>
      <c r="F7" s="91" t="s">
        <v>244</v>
      </c>
      <c r="G7" s="91" t="s">
        <v>254</v>
      </c>
    </row>
    <row r="8" spans="1:7" ht="31.5" customHeight="1" x14ac:dyDescent="0.25">
      <c r="A8" s="113"/>
      <c r="B8" s="38">
        <v>1.2</v>
      </c>
      <c r="C8" s="46" t="s">
        <v>294</v>
      </c>
      <c r="D8" s="51" t="s">
        <v>206</v>
      </c>
      <c r="E8" s="91" t="s">
        <v>191</v>
      </c>
      <c r="F8" s="91" t="s">
        <v>248</v>
      </c>
      <c r="G8" s="91" t="s">
        <v>282</v>
      </c>
    </row>
    <row r="9" spans="1:7" ht="31.5" customHeight="1" x14ac:dyDescent="0.25">
      <c r="A9" s="113"/>
      <c r="B9" s="38">
        <v>1.3</v>
      </c>
      <c r="C9" s="46" t="s">
        <v>21</v>
      </c>
      <c r="D9" s="51" t="s">
        <v>193</v>
      </c>
      <c r="E9" s="91" t="s">
        <v>215</v>
      </c>
      <c r="F9" s="91" t="s">
        <v>245</v>
      </c>
      <c r="G9" s="91" t="s">
        <v>222</v>
      </c>
    </row>
    <row r="10" spans="1:7" ht="31.5" customHeight="1" x14ac:dyDescent="0.25">
      <c r="A10" s="113"/>
      <c r="B10" s="38">
        <v>1.4</v>
      </c>
      <c r="C10" s="46" t="s">
        <v>22</v>
      </c>
      <c r="D10" s="51" t="s">
        <v>194</v>
      </c>
      <c r="E10" s="91" t="s">
        <v>218</v>
      </c>
      <c r="F10" s="91" t="s">
        <v>249</v>
      </c>
      <c r="G10" s="91" t="s">
        <v>281</v>
      </c>
    </row>
    <row r="11" spans="1:7" ht="31.5" customHeight="1" x14ac:dyDescent="0.25">
      <c r="A11" s="113"/>
      <c r="B11" s="38">
        <v>1.5</v>
      </c>
      <c r="C11" s="46" t="s">
        <v>23</v>
      </c>
      <c r="D11" s="51" t="s">
        <v>195</v>
      </c>
      <c r="E11" s="91" t="s">
        <v>217</v>
      </c>
      <c r="F11" s="108" t="s">
        <v>250</v>
      </c>
      <c r="G11" s="108" t="s">
        <v>256</v>
      </c>
    </row>
    <row r="12" spans="1:7" ht="31.5" customHeight="1" x14ac:dyDescent="0.25">
      <c r="A12" s="113"/>
      <c r="B12" s="38">
        <v>1.6</v>
      </c>
      <c r="C12" s="46" t="s">
        <v>24</v>
      </c>
      <c r="D12" s="51" t="s">
        <v>196</v>
      </c>
      <c r="E12" s="91" t="s">
        <v>255</v>
      </c>
      <c r="F12" s="109"/>
      <c r="G12" s="109"/>
    </row>
    <row r="13" spans="1:7" ht="31.5" customHeight="1" x14ac:dyDescent="0.25">
      <c r="A13" s="112"/>
      <c r="B13" s="39">
        <v>1.7</v>
      </c>
      <c r="C13" s="46" t="s">
        <v>25</v>
      </c>
      <c r="D13" s="51" t="s">
        <v>197</v>
      </c>
      <c r="E13" s="91" t="s">
        <v>219</v>
      </c>
      <c r="F13" s="110"/>
      <c r="G13" s="110"/>
    </row>
    <row r="14" spans="1:7" ht="31.5" customHeight="1" x14ac:dyDescent="0.25">
      <c r="A14" s="111" t="s">
        <v>26</v>
      </c>
      <c r="B14" s="37">
        <v>1.8</v>
      </c>
      <c r="C14" s="46" t="s">
        <v>27</v>
      </c>
      <c r="D14" s="51" t="s">
        <v>198</v>
      </c>
      <c r="E14" s="108" t="s">
        <v>220</v>
      </c>
      <c r="F14" s="108" t="s">
        <v>253</v>
      </c>
      <c r="G14" s="108" t="s">
        <v>280</v>
      </c>
    </row>
    <row r="15" spans="1:7" ht="31.5" customHeight="1" x14ac:dyDescent="0.25">
      <c r="A15" s="112"/>
      <c r="B15" s="39">
        <v>1.9</v>
      </c>
      <c r="C15" s="46" t="s">
        <v>28</v>
      </c>
      <c r="D15" s="51" t="s">
        <v>199</v>
      </c>
      <c r="E15" s="110"/>
      <c r="F15" s="110"/>
      <c r="G15" s="110"/>
    </row>
    <row r="16" spans="1:7" ht="31.5" customHeight="1" x14ac:dyDescent="0.25">
      <c r="A16" s="111" t="s">
        <v>29</v>
      </c>
      <c r="B16" s="40">
        <v>1.1000000000000001</v>
      </c>
      <c r="C16" s="37" t="s">
        <v>30</v>
      </c>
      <c r="D16" s="52" t="s">
        <v>200</v>
      </c>
      <c r="E16" s="108" t="s">
        <v>247</v>
      </c>
      <c r="F16" s="108" t="s">
        <v>246</v>
      </c>
      <c r="G16" s="108" t="s">
        <v>279</v>
      </c>
    </row>
    <row r="17" spans="1:8" ht="31.5" customHeight="1" x14ac:dyDescent="0.25">
      <c r="A17" s="113"/>
      <c r="B17" s="43">
        <v>1.1100000000000001</v>
      </c>
      <c r="C17" s="46" t="s">
        <v>31</v>
      </c>
      <c r="D17" s="51" t="s">
        <v>201</v>
      </c>
      <c r="E17" s="109"/>
      <c r="F17" s="109"/>
      <c r="G17" s="109"/>
    </row>
    <row r="18" spans="1:8" ht="31.5" customHeight="1" x14ac:dyDescent="0.25">
      <c r="A18" s="113"/>
      <c r="B18" s="43">
        <v>1.1200000000000001</v>
      </c>
      <c r="C18" s="46" t="s">
        <v>32</v>
      </c>
      <c r="D18" s="51" t="s">
        <v>33</v>
      </c>
      <c r="E18" s="109"/>
      <c r="F18" s="109"/>
      <c r="G18" s="109"/>
    </row>
    <row r="19" spans="1:8" ht="31.5" customHeight="1" x14ac:dyDescent="0.25">
      <c r="A19" s="112"/>
      <c r="B19" s="44">
        <v>1.1299999999999999</v>
      </c>
      <c r="C19" s="46" t="s">
        <v>34</v>
      </c>
      <c r="D19" s="51" t="s">
        <v>35</v>
      </c>
      <c r="E19" s="110"/>
      <c r="F19" s="110"/>
      <c r="G19" s="110"/>
    </row>
    <row r="20" spans="1:8" ht="31.5" customHeight="1" x14ac:dyDescent="0.25">
      <c r="A20" s="111" t="s">
        <v>36</v>
      </c>
      <c r="B20" s="40">
        <v>1.1399999999999999</v>
      </c>
      <c r="C20" s="46" t="s">
        <v>37</v>
      </c>
      <c r="D20" s="51" t="s">
        <v>202</v>
      </c>
      <c r="E20" s="91" t="s">
        <v>225</v>
      </c>
      <c r="F20" s="108" t="s">
        <v>251</v>
      </c>
      <c r="G20" s="91" t="s">
        <v>270</v>
      </c>
    </row>
    <row r="21" spans="1:8" ht="31.5" customHeight="1" x14ac:dyDescent="0.25">
      <c r="A21" s="113"/>
      <c r="B21" s="43">
        <v>1.1499999999999999</v>
      </c>
      <c r="C21" s="46" t="s">
        <v>38</v>
      </c>
      <c r="D21" s="51" t="s">
        <v>39</v>
      </c>
      <c r="E21" s="108" t="s">
        <v>221</v>
      </c>
      <c r="F21" s="109"/>
      <c r="G21" s="108" t="s">
        <v>277</v>
      </c>
    </row>
    <row r="22" spans="1:8" ht="31.5" customHeight="1" x14ac:dyDescent="0.25">
      <c r="A22" s="112"/>
      <c r="B22" s="44">
        <v>1.1599999999999999</v>
      </c>
      <c r="C22" s="46" t="s">
        <v>40</v>
      </c>
      <c r="D22" s="51" t="s">
        <v>203</v>
      </c>
      <c r="E22" s="110"/>
      <c r="F22" s="110"/>
      <c r="G22" s="110"/>
    </row>
    <row r="23" spans="1:8" ht="31.5" customHeight="1" x14ac:dyDescent="0.25">
      <c r="A23" s="111" t="s">
        <v>41</v>
      </c>
      <c r="B23" s="40">
        <v>1.17</v>
      </c>
      <c r="C23" s="46" t="s">
        <v>42</v>
      </c>
      <c r="D23" s="51" t="s">
        <v>204</v>
      </c>
      <c r="E23" s="91" t="s">
        <v>223</v>
      </c>
      <c r="F23" s="91" t="s">
        <v>252</v>
      </c>
      <c r="G23" s="91" t="s">
        <v>257</v>
      </c>
    </row>
    <row r="24" spans="1:8" ht="31.5" customHeight="1" x14ac:dyDescent="0.25">
      <c r="A24" s="113"/>
      <c r="B24" s="43">
        <v>1.18</v>
      </c>
      <c r="C24" s="46" t="s">
        <v>43</v>
      </c>
      <c r="D24" s="51" t="s">
        <v>207</v>
      </c>
      <c r="E24" s="91" t="s">
        <v>278</v>
      </c>
      <c r="F24" s="91" t="s">
        <v>278</v>
      </c>
      <c r="G24" s="91" t="s">
        <v>278</v>
      </c>
    </row>
    <row r="25" spans="1:8" ht="31.5" customHeight="1" x14ac:dyDescent="0.25">
      <c r="A25" s="112"/>
      <c r="B25" s="44">
        <v>1.19</v>
      </c>
      <c r="C25" s="46" t="s">
        <v>44</v>
      </c>
      <c r="D25" s="52" t="s">
        <v>205</v>
      </c>
      <c r="E25" s="91" t="s">
        <v>224</v>
      </c>
      <c r="F25" s="91" t="s">
        <v>224</v>
      </c>
      <c r="G25" s="91" t="s">
        <v>224</v>
      </c>
    </row>
    <row r="26" spans="1:8" ht="31.5" customHeight="1" x14ac:dyDescent="0.25">
      <c r="A26" s="34" t="s">
        <v>45</v>
      </c>
      <c r="B26" s="41">
        <v>1.2</v>
      </c>
      <c r="C26" s="37" t="s">
        <v>46</v>
      </c>
      <c r="D26" s="51"/>
      <c r="E26" s="91" t="s">
        <v>222</v>
      </c>
      <c r="F26" s="91" t="s">
        <v>222</v>
      </c>
      <c r="G26" s="91" t="s">
        <v>222</v>
      </c>
    </row>
    <row r="27" spans="1:8" ht="31.5" customHeight="1" x14ac:dyDescent="0.25">
      <c r="A27" s="32"/>
      <c r="B27" s="45">
        <v>1.21</v>
      </c>
      <c r="C27" s="46" t="s">
        <v>183</v>
      </c>
      <c r="D27" s="51" t="s">
        <v>184</v>
      </c>
      <c r="E27" s="91" t="s">
        <v>274</v>
      </c>
      <c r="F27" s="91" t="s">
        <v>274</v>
      </c>
      <c r="G27" s="91" t="s">
        <v>274</v>
      </c>
    </row>
    <row r="28" spans="1:8" x14ac:dyDescent="0.25">
      <c r="B28" s="85"/>
      <c r="E28" s="78"/>
      <c r="F28" s="78"/>
      <c r="G28" s="78"/>
    </row>
    <row r="29" spans="1:8" s="72" customFormat="1" x14ac:dyDescent="0.25">
      <c r="A29" s="69" t="s">
        <v>166</v>
      </c>
      <c r="B29" s="86"/>
      <c r="C29" s="70"/>
      <c r="D29" s="71"/>
      <c r="E29" s="79"/>
      <c r="F29" s="79"/>
      <c r="G29" s="79"/>
    </row>
    <row r="30" spans="1:8" s="27" customFormat="1" x14ac:dyDescent="0.25">
      <c r="A30" s="31" t="s">
        <v>16</v>
      </c>
      <c r="B30" s="87"/>
      <c r="C30" s="31" t="s">
        <v>18</v>
      </c>
      <c r="D30" s="50" t="s">
        <v>19</v>
      </c>
      <c r="E30" s="28" t="str">
        <f>$E$4</f>
        <v xml:space="preserve">Large-Scale Integrated Organic Cocoa Development </v>
      </c>
      <c r="F30" s="29" t="str">
        <f>$F$4</f>
        <v>Large-Scale Sustainable Fuel Production</v>
      </c>
      <c r="G30" s="90" t="str">
        <f>$G$4</f>
        <v>Clove Oil Eco-Processing Centres</v>
      </c>
    </row>
    <row r="31" spans="1:8" ht="31.5" customHeight="1" x14ac:dyDescent="0.25">
      <c r="A31" s="111" t="s">
        <v>12</v>
      </c>
      <c r="B31" s="84">
        <v>2.1</v>
      </c>
      <c r="C31" s="37" t="s">
        <v>47</v>
      </c>
      <c r="D31" s="54" t="s">
        <v>48</v>
      </c>
      <c r="E31" s="105" t="s">
        <v>271</v>
      </c>
      <c r="F31" s="105" t="s">
        <v>271</v>
      </c>
      <c r="G31" s="105" t="s">
        <v>271</v>
      </c>
    </row>
    <row r="32" spans="1:8" ht="31.5" customHeight="1" x14ac:dyDescent="0.25">
      <c r="A32" s="113"/>
      <c r="B32" s="82">
        <v>2.2000000000000002</v>
      </c>
      <c r="C32" s="48" t="s">
        <v>49</v>
      </c>
      <c r="D32" s="55" t="s">
        <v>50</v>
      </c>
      <c r="E32" s="106"/>
      <c r="F32" s="106"/>
      <c r="G32" s="106"/>
    </row>
    <row r="33" spans="1:7" ht="31.5" customHeight="1" x14ac:dyDescent="0.25">
      <c r="A33" s="113"/>
      <c r="B33" s="82">
        <v>2.2999999999999998</v>
      </c>
      <c r="C33" s="49" t="s">
        <v>51</v>
      </c>
      <c r="D33" s="52" t="s">
        <v>185</v>
      </c>
      <c r="E33" s="106"/>
      <c r="F33" s="106"/>
      <c r="G33" s="106"/>
    </row>
    <row r="34" spans="1:7" ht="31.5" customHeight="1" x14ac:dyDescent="0.25">
      <c r="A34" s="25" t="s">
        <v>26</v>
      </c>
      <c r="B34" s="84">
        <v>2.4</v>
      </c>
      <c r="C34" s="46" t="s">
        <v>52</v>
      </c>
      <c r="D34" s="51" t="s">
        <v>53</v>
      </c>
      <c r="E34" s="106"/>
      <c r="F34" s="106"/>
      <c r="G34" s="106"/>
    </row>
    <row r="35" spans="1:7" ht="31.5" customHeight="1" x14ac:dyDescent="0.25">
      <c r="A35" s="111" t="s">
        <v>29</v>
      </c>
      <c r="B35" s="84">
        <v>2.5</v>
      </c>
      <c r="C35" s="48" t="s">
        <v>54</v>
      </c>
      <c r="D35" s="51" t="s">
        <v>55</v>
      </c>
      <c r="E35" s="106"/>
      <c r="F35" s="106"/>
      <c r="G35" s="106"/>
    </row>
    <row r="36" spans="1:7" ht="31.5" customHeight="1" x14ac:dyDescent="0.25">
      <c r="A36" s="113"/>
      <c r="B36" s="82">
        <v>2.6</v>
      </c>
      <c r="C36" s="49" t="s">
        <v>56</v>
      </c>
      <c r="D36" s="52" t="s">
        <v>57</v>
      </c>
      <c r="E36" s="106"/>
      <c r="F36" s="106"/>
      <c r="G36" s="106"/>
    </row>
    <row r="37" spans="1:7" ht="31.5" customHeight="1" x14ac:dyDescent="0.25">
      <c r="A37" s="111" t="s">
        <v>36</v>
      </c>
      <c r="B37" s="84">
        <v>2.7</v>
      </c>
      <c r="C37" s="48" t="s">
        <v>188</v>
      </c>
      <c r="D37" s="51" t="s">
        <v>58</v>
      </c>
      <c r="E37" s="106"/>
      <c r="F37" s="106"/>
      <c r="G37" s="106"/>
    </row>
    <row r="38" spans="1:7" ht="31.5" customHeight="1" x14ac:dyDescent="0.25">
      <c r="A38" s="113"/>
      <c r="B38" s="82">
        <v>2.8</v>
      </c>
      <c r="C38" s="48" t="s">
        <v>59</v>
      </c>
      <c r="D38" s="56" t="s">
        <v>62</v>
      </c>
      <c r="E38" s="106"/>
      <c r="F38" s="106"/>
      <c r="G38" s="106"/>
    </row>
    <row r="39" spans="1:7" ht="31.5" customHeight="1" x14ac:dyDescent="0.25">
      <c r="A39" s="113"/>
      <c r="B39" s="82">
        <v>2.9</v>
      </c>
      <c r="C39" s="49" t="s">
        <v>60</v>
      </c>
      <c r="D39" s="52" t="s">
        <v>61</v>
      </c>
      <c r="E39" s="106"/>
      <c r="F39" s="106"/>
      <c r="G39" s="106"/>
    </row>
    <row r="40" spans="1:7" ht="31.5" customHeight="1" x14ac:dyDescent="0.25">
      <c r="A40" s="111" t="s">
        <v>41</v>
      </c>
      <c r="B40" s="40">
        <v>2.1</v>
      </c>
      <c r="C40" s="49" t="s">
        <v>63</v>
      </c>
      <c r="D40" s="52" t="s">
        <v>64</v>
      </c>
      <c r="E40" s="106"/>
      <c r="F40" s="106"/>
      <c r="G40" s="106"/>
    </row>
    <row r="41" spans="1:7" ht="31.5" customHeight="1" x14ac:dyDescent="0.25">
      <c r="A41" s="113"/>
      <c r="B41" s="43">
        <v>2.11</v>
      </c>
      <c r="C41" s="48" t="s">
        <v>65</v>
      </c>
      <c r="D41" s="51" t="s">
        <v>66</v>
      </c>
      <c r="E41" s="106"/>
      <c r="F41" s="106"/>
      <c r="G41" s="106"/>
    </row>
    <row r="42" spans="1:7" ht="31.5" customHeight="1" x14ac:dyDescent="0.25">
      <c r="A42" s="112"/>
      <c r="B42" s="44">
        <v>2.12</v>
      </c>
      <c r="C42" s="46" t="s">
        <v>67</v>
      </c>
      <c r="D42" s="51" t="s">
        <v>68</v>
      </c>
      <c r="E42" s="106"/>
      <c r="F42" s="106"/>
      <c r="G42" s="106"/>
    </row>
    <row r="43" spans="1:7" ht="31.5" customHeight="1" x14ac:dyDescent="0.25">
      <c r="A43" s="34" t="s">
        <v>45</v>
      </c>
      <c r="B43" s="41">
        <v>2.13</v>
      </c>
      <c r="C43" s="49" t="s">
        <v>69</v>
      </c>
      <c r="D43" s="52" t="s">
        <v>17</v>
      </c>
      <c r="E43" s="106"/>
      <c r="F43" s="106"/>
      <c r="G43" s="106"/>
    </row>
    <row r="44" spans="1:7" ht="31.5" customHeight="1" x14ac:dyDescent="0.25">
      <c r="A44" s="32"/>
      <c r="B44" s="45">
        <v>2.14</v>
      </c>
      <c r="C44" s="48" t="s">
        <v>70</v>
      </c>
      <c r="D44" s="51" t="s">
        <v>17</v>
      </c>
      <c r="E44" s="107"/>
      <c r="F44" s="107"/>
      <c r="G44" s="107"/>
    </row>
    <row r="45" spans="1:7" x14ac:dyDescent="0.25">
      <c r="B45" s="85"/>
      <c r="E45" s="78"/>
      <c r="F45" s="78"/>
      <c r="G45" s="78"/>
    </row>
    <row r="46" spans="1:7" s="72" customFormat="1" x14ac:dyDescent="0.25">
      <c r="A46" s="69" t="s">
        <v>165</v>
      </c>
      <c r="B46" s="86"/>
      <c r="C46" s="70"/>
      <c r="D46" s="71"/>
      <c r="E46" s="79"/>
      <c r="F46" s="79"/>
      <c r="G46" s="79"/>
    </row>
    <row r="47" spans="1:7" s="27" customFormat="1" x14ac:dyDescent="0.25">
      <c r="A47" s="31" t="s">
        <v>16</v>
      </c>
      <c r="B47" s="87"/>
      <c r="C47" s="31" t="s">
        <v>18</v>
      </c>
      <c r="D47" s="50" t="s">
        <v>19</v>
      </c>
      <c r="E47" s="28" t="str">
        <f>$E$4</f>
        <v xml:space="preserve">Large-Scale Integrated Organic Cocoa Development </v>
      </c>
      <c r="F47" s="29" t="str">
        <f>$F$4</f>
        <v>Large-Scale Sustainable Fuel Production</v>
      </c>
      <c r="G47" s="90" t="str">
        <f>$G$4</f>
        <v>Clove Oil Eco-Processing Centres</v>
      </c>
    </row>
    <row r="48" spans="1:7" ht="31.5" customHeight="1" x14ac:dyDescent="0.25">
      <c r="A48" s="111" t="s">
        <v>12</v>
      </c>
      <c r="B48" s="84">
        <v>3.1</v>
      </c>
      <c r="C48" s="48" t="s">
        <v>71</v>
      </c>
      <c r="D48" s="51" t="s">
        <v>209</v>
      </c>
      <c r="E48" s="105" t="s">
        <v>271</v>
      </c>
      <c r="F48" s="105" t="s">
        <v>271</v>
      </c>
      <c r="G48" s="105" t="s">
        <v>271</v>
      </c>
    </row>
    <row r="49" spans="1:7" ht="31.5" customHeight="1" x14ac:dyDescent="0.25">
      <c r="A49" s="113"/>
      <c r="B49" s="82">
        <v>3.2</v>
      </c>
      <c r="C49" s="48" t="s">
        <v>72</v>
      </c>
      <c r="D49" s="51" t="s">
        <v>210</v>
      </c>
      <c r="E49" s="106"/>
      <c r="F49" s="106"/>
      <c r="G49" s="106"/>
    </row>
    <row r="50" spans="1:7" ht="31.5" customHeight="1" x14ac:dyDescent="0.25">
      <c r="A50" s="113"/>
      <c r="B50" s="82">
        <v>3.3</v>
      </c>
      <c r="C50" s="48" t="s">
        <v>73</v>
      </c>
      <c r="D50" s="51" t="s">
        <v>211</v>
      </c>
      <c r="E50" s="106"/>
      <c r="F50" s="106"/>
      <c r="G50" s="106"/>
    </row>
    <row r="51" spans="1:7" ht="31.5" customHeight="1" x14ac:dyDescent="0.25">
      <c r="A51" s="112"/>
      <c r="B51" s="83">
        <v>3.4</v>
      </c>
      <c r="C51" s="46" t="s">
        <v>74</v>
      </c>
      <c r="D51" s="51" t="s">
        <v>75</v>
      </c>
      <c r="E51" s="106"/>
      <c r="F51" s="106"/>
      <c r="G51" s="106"/>
    </row>
    <row r="52" spans="1:7" ht="31.5" customHeight="1" x14ac:dyDescent="0.25">
      <c r="A52" s="111" t="s">
        <v>26</v>
      </c>
      <c r="B52" s="84">
        <v>3.5</v>
      </c>
      <c r="C52" s="46" t="s">
        <v>76</v>
      </c>
      <c r="D52" s="51" t="s">
        <v>208</v>
      </c>
      <c r="E52" s="106"/>
      <c r="F52" s="106"/>
      <c r="G52" s="106"/>
    </row>
    <row r="53" spans="1:7" ht="31.5" customHeight="1" x14ac:dyDescent="0.25">
      <c r="A53" s="113"/>
      <c r="B53" s="82">
        <v>3.6</v>
      </c>
      <c r="C53" s="46" t="s">
        <v>77</v>
      </c>
      <c r="D53" s="51" t="s">
        <v>17</v>
      </c>
      <c r="E53" s="106"/>
      <c r="F53" s="106"/>
      <c r="G53" s="106"/>
    </row>
    <row r="54" spans="1:7" ht="31.5" customHeight="1" x14ac:dyDescent="0.25">
      <c r="A54" s="113"/>
      <c r="B54" s="82">
        <v>3.7</v>
      </c>
      <c r="C54" s="46" t="s">
        <v>78</v>
      </c>
      <c r="D54" s="51" t="s">
        <v>17</v>
      </c>
      <c r="E54" s="106"/>
      <c r="F54" s="106"/>
      <c r="G54" s="106"/>
    </row>
    <row r="55" spans="1:7" ht="31.5" customHeight="1" x14ac:dyDescent="0.25">
      <c r="A55" s="112"/>
      <c r="B55" s="83">
        <v>3.8</v>
      </c>
      <c r="C55" s="46" t="s">
        <v>79</v>
      </c>
      <c r="D55" s="51" t="s">
        <v>80</v>
      </c>
      <c r="E55" s="106"/>
      <c r="F55" s="106"/>
      <c r="G55" s="106"/>
    </row>
    <row r="56" spans="1:7" ht="31.5" customHeight="1" x14ac:dyDescent="0.25">
      <c r="A56" s="24" t="s">
        <v>29</v>
      </c>
      <c r="B56" s="89">
        <v>3.9</v>
      </c>
      <c r="C56" s="46" t="s">
        <v>81</v>
      </c>
      <c r="D56" s="51" t="s">
        <v>212</v>
      </c>
      <c r="E56" s="106"/>
      <c r="F56" s="106"/>
      <c r="G56" s="106"/>
    </row>
    <row r="57" spans="1:7" ht="31.5" customHeight="1" x14ac:dyDescent="0.25">
      <c r="A57" s="111" t="s">
        <v>36</v>
      </c>
      <c r="B57" s="40">
        <v>3.1</v>
      </c>
      <c r="C57" s="48" t="s">
        <v>82</v>
      </c>
      <c r="D57" s="51" t="s">
        <v>213</v>
      </c>
      <c r="E57" s="106"/>
      <c r="F57" s="106"/>
      <c r="G57" s="106"/>
    </row>
    <row r="58" spans="1:7" ht="31.5" customHeight="1" x14ac:dyDescent="0.25">
      <c r="A58" s="113"/>
      <c r="B58" s="43">
        <v>3.11</v>
      </c>
      <c r="C58" s="48" t="s">
        <v>83</v>
      </c>
      <c r="D58" s="51" t="s">
        <v>17</v>
      </c>
      <c r="E58" s="106"/>
      <c r="F58" s="106"/>
      <c r="G58" s="106"/>
    </row>
    <row r="59" spans="1:7" ht="31.5" customHeight="1" x14ac:dyDescent="0.25">
      <c r="A59" s="112"/>
      <c r="B59" s="44">
        <v>3.12</v>
      </c>
      <c r="C59" s="48" t="s">
        <v>84</v>
      </c>
      <c r="D59" s="51" t="s">
        <v>85</v>
      </c>
      <c r="E59" s="106"/>
      <c r="F59" s="106"/>
      <c r="G59" s="106"/>
    </row>
    <row r="60" spans="1:7" ht="31.5" customHeight="1" x14ac:dyDescent="0.25">
      <c r="A60" s="111" t="s">
        <v>41</v>
      </c>
      <c r="B60" s="40">
        <v>3.13</v>
      </c>
      <c r="C60" s="48" t="s">
        <v>86</v>
      </c>
      <c r="D60" s="51" t="s">
        <v>87</v>
      </c>
      <c r="E60" s="106"/>
      <c r="F60" s="106"/>
      <c r="G60" s="106"/>
    </row>
    <row r="61" spans="1:7" ht="31.5" customHeight="1" x14ac:dyDescent="0.25">
      <c r="A61" s="113"/>
      <c r="B61" s="43">
        <v>3.14</v>
      </c>
      <c r="C61" s="48" t="s">
        <v>181</v>
      </c>
      <c r="D61" s="51" t="s">
        <v>182</v>
      </c>
      <c r="E61" s="106"/>
      <c r="F61" s="106"/>
      <c r="G61" s="106"/>
    </row>
    <row r="62" spans="1:7" ht="31.5" customHeight="1" x14ac:dyDescent="0.25">
      <c r="A62" s="113"/>
      <c r="B62" s="43">
        <v>3.15</v>
      </c>
      <c r="C62" s="48" t="s">
        <v>88</v>
      </c>
      <c r="D62" s="51" t="s">
        <v>17</v>
      </c>
      <c r="E62" s="106"/>
      <c r="F62" s="106"/>
      <c r="G62" s="106"/>
    </row>
    <row r="63" spans="1:7" ht="31.5" customHeight="1" x14ac:dyDescent="0.25">
      <c r="A63" s="113"/>
      <c r="B63" s="43">
        <v>3.16</v>
      </c>
      <c r="C63" s="48" t="s">
        <v>89</v>
      </c>
      <c r="D63" s="51" t="s">
        <v>17</v>
      </c>
      <c r="E63" s="106"/>
      <c r="F63" s="106"/>
      <c r="G63" s="106"/>
    </row>
    <row r="64" spans="1:7" ht="31.5" customHeight="1" x14ac:dyDescent="0.25">
      <c r="A64" s="113"/>
      <c r="B64" s="43">
        <v>3.17</v>
      </c>
      <c r="C64" s="48" t="s">
        <v>90</v>
      </c>
      <c r="D64" s="51" t="s">
        <v>91</v>
      </c>
      <c r="E64" s="106"/>
      <c r="F64" s="106"/>
      <c r="G64" s="106"/>
    </row>
    <row r="65" spans="1:7" ht="31.5" customHeight="1" x14ac:dyDescent="0.25">
      <c r="A65" s="113"/>
      <c r="B65" s="43">
        <v>3.18</v>
      </c>
      <c r="C65" s="48" t="s">
        <v>92</v>
      </c>
      <c r="D65" s="51" t="s">
        <v>93</v>
      </c>
      <c r="E65" s="106"/>
      <c r="F65" s="106"/>
      <c r="G65" s="106"/>
    </row>
    <row r="66" spans="1:7" ht="31.5" customHeight="1" x14ac:dyDescent="0.25">
      <c r="A66" s="112"/>
      <c r="B66" s="44">
        <v>3.19</v>
      </c>
      <c r="C66" s="48" t="s">
        <v>94</v>
      </c>
      <c r="D66" s="51" t="s">
        <v>95</v>
      </c>
      <c r="E66" s="106"/>
      <c r="F66" s="106"/>
      <c r="G66" s="106"/>
    </row>
    <row r="67" spans="1:7" ht="31.5" customHeight="1" x14ac:dyDescent="0.25">
      <c r="A67" s="24" t="s">
        <v>45</v>
      </c>
      <c r="B67" s="47">
        <v>3.2</v>
      </c>
      <c r="C67" s="48" t="s">
        <v>96</v>
      </c>
      <c r="D67" s="51" t="s">
        <v>189</v>
      </c>
      <c r="E67" s="107"/>
      <c r="F67" s="107"/>
      <c r="G67" s="107"/>
    </row>
    <row r="68" spans="1:7" x14ac:dyDescent="0.25">
      <c r="B68" s="85"/>
      <c r="E68" s="80"/>
      <c r="F68" s="80"/>
      <c r="G68" s="80"/>
    </row>
    <row r="69" spans="1:7" s="72" customFormat="1" x14ac:dyDescent="0.25">
      <c r="A69" s="69" t="s">
        <v>164</v>
      </c>
      <c r="B69" s="86"/>
      <c r="C69" s="70"/>
      <c r="D69" s="71"/>
      <c r="E69" s="81"/>
      <c r="F69" s="81"/>
      <c r="G69" s="81"/>
    </row>
    <row r="70" spans="1:7" s="27" customFormat="1" x14ac:dyDescent="0.25">
      <c r="A70" s="31" t="s">
        <v>16</v>
      </c>
      <c r="B70" s="87"/>
      <c r="C70" s="31" t="s">
        <v>18</v>
      </c>
      <c r="D70" s="50" t="s">
        <v>19</v>
      </c>
      <c r="E70" s="28" t="str">
        <f>$E$4</f>
        <v xml:space="preserve">Large-Scale Integrated Organic Cocoa Development </v>
      </c>
      <c r="F70" s="29" t="str">
        <f>$F$4</f>
        <v>Large-Scale Sustainable Fuel Production</v>
      </c>
      <c r="G70" s="90" t="str">
        <f>$G$4</f>
        <v>Clove Oil Eco-Processing Centres</v>
      </c>
    </row>
    <row r="71" spans="1:7" ht="31.5" customHeight="1" x14ac:dyDescent="0.25">
      <c r="A71" s="111" t="s">
        <v>12</v>
      </c>
      <c r="B71" s="84">
        <v>4.0999999999999996</v>
      </c>
      <c r="C71" s="48" t="s">
        <v>97</v>
      </c>
      <c r="D71" s="51" t="s">
        <v>98</v>
      </c>
      <c r="E71" s="105" t="s">
        <v>241</v>
      </c>
      <c r="F71" s="105" t="s">
        <v>241</v>
      </c>
      <c r="G71" s="105" t="s">
        <v>241</v>
      </c>
    </row>
    <row r="72" spans="1:7" ht="31.5" customHeight="1" x14ac:dyDescent="0.25">
      <c r="A72" s="112"/>
      <c r="B72" s="83">
        <v>4.2</v>
      </c>
      <c r="C72" s="48" t="s">
        <v>99</v>
      </c>
      <c r="D72" s="51" t="s">
        <v>100</v>
      </c>
      <c r="E72" s="106"/>
      <c r="F72" s="106"/>
      <c r="G72" s="106"/>
    </row>
    <row r="73" spans="1:7" ht="31.5" customHeight="1" x14ac:dyDescent="0.25">
      <c r="A73" s="111" t="s">
        <v>26</v>
      </c>
      <c r="B73" s="84">
        <v>4.3</v>
      </c>
      <c r="C73" s="48" t="s">
        <v>101</v>
      </c>
      <c r="D73" s="51" t="s">
        <v>102</v>
      </c>
      <c r="E73" s="106"/>
      <c r="F73" s="106"/>
      <c r="G73" s="106"/>
    </row>
    <row r="74" spans="1:7" ht="31.5" customHeight="1" x14ac:dyDescent="0.25">
      <c r="A74" s="112"/>
      <c r="B74" s="83">
        <v>4.4000000000000004</v>
      </c>
      <c r="C74" s="46" t="s">
        <v>103</v>
      </c>
      <c r="D74" s="51" t="s">
        <v>104</v>
      </c>
      <c r="E74" s="106"/>
      <c r="F74" s="106"/>
      <c r="G74" s="106"/>
    </row>
    <row r="75" spans="1:7" ht="31.5" customHeight="1" x14ac:dyDescent="0.25">
      <c r="A75" s="111" t="s">
        <v>29</v>
      </c>
      <c r="B75" s="84">
        <v>4.5</v>
      </c>
      <c r="C75" s="48" t="s">
        <v>105</v>
      </c>
      <c r="D75" s="51" t="s">
        <v>17</v>
      </c>
      <c r="E75" s="106"/>
      <c r="F75" s="106"/>
      <c r="G75" s="106"/>
    </row>
    <row r="76" spans="1:7" ht="31.5" customHeight="1" x14ac:dyDescent="0.25">
      <c r="A76" s="112"/>
      <c r="B76" s="83">
        <v>4.5999999999999996</v>
      </c>
      <c r="C76" s="46" t="s">
        <v>106</v>
      </c>
      <c r="D76" s="51" t="s">
        <v>107</v>
      </c>
      <c r="E76" s="106"/>
      <c r="F76" s="106"/>
      <c r="G76" s="106"/>
    </row>
    <row r="77" spans="1:7" ht="31.5" customHeight="1" x14ac:dyDescent="0.25">
      <c r="A77" s="111" t="s">
        <v>36</v>
      </c>
      <c r="B77" s="84">
        <v>4.7</v>
      </c>
      <c r="C77" s="46" t="s">
        <v>108</v>
      </c>
      <c r="D77" s="51" t="s">
        <v>109</v>
      </c>
      <c r="E77" s="106"/>
      <c r="F77" s="106"/>
      <c r="G77" s="106"/>
    </row>
    <row r="78" spans="1:7" ht="31.5" customHeight="1" x14ac:dyDescent="0.25">
      <c r="A78" s="113"/>
      <c r="B78" s="82">
        <v>4.8</v>
      </c>
      <c r="C78" s="48" t="s">
        <v>110</v>
      </c>
      <c r="D78" s="51" t="s">
        <v>17</v>
      </c>
      <c r="E78" s="106"/>
      <c r="F78" s="106"/>
      <c r="G78" s="106"/>
    </row>
    <row r="79" spans="1:7" ht="31.5" customHeight="1" x14ac:dyDescent="0.25">
      <c r="A79" s="113"/>
      <c r="B79" s="82">
        <v>4.9000000000000004</v>
      </c>
      <c r="C79" s="37" t="s">
        <v>111</v>
      </c>
      <c r="D79" s="52" t="s">
        <v>17</v>
      </c>
      <c r="E79" s="106"/>
      <c r="F79" s="106"/>
      <c r="G79" s="106"/>
    </row>
    <row r="80" spans="1:7" ht="31.5" customHeight="1" x14ac:dyDescent="0.25">
      <c r="A80" s="111" t="s">
        <v>41</v>
      </c>
      <c r="B80" s="40">
        <v>4.0999999999999996</v>
      </c>
      <c r="C80" s="37" t="s">
        <v>112</v>
      </c>
      <c r="D80" s="54" t="s">
        <v>113</v>
      </c>
      <c r="E80" s="106"/>
      <c r="F80" s="106"/>
      <c r="G80" s="106"/>
    </row>
    <row r="81" spans="1:7" ht="31.5" customHeight="1" x14ac:dyDescent="0.25">
      <c r="A81" s="113"/>
      <c r="B81" s="43">
        <v>4.1100000000000003</v>
      </c>
      <c r="C81" s="49" t="s">
        <v>114</v>
      </c>
      <c r="D81" s="52" t="s">
        <v>186</v>
      </c>
      <c r="E81" s="106"/>
      <c r="F81" s="106"/>
      <c r="G81" s="106"/>
    </row>
    <row r="82" spans="1:7" ht="31.5" customHeight="1" x14ac:dyDescent="0.25">
      <c r="A82" s="112"/>
      <c r="B82" s="44">
        <v>4.12</v>
      </c>
      <c r="C82" s="46" t="s">
        <v>115</v>
      </c>
      <c r="D82" s="51" t="s">
        <v>17</v>
      </c>
      <c r="E82" s="106"/>
      <c r="F82" s="106"/>
      <c r="G82" s="106"/>
    </row>
    <row r="83" spans="1:7" ht="31.5" customHeight="1" x14ac:dyDescent="0.25">
      <c r="A83" s="34" t="s">
        <v>45</v>
      </c>
      <c r="B83" s="41">
        <v>4.13</v>
      </c>
      <c r="C83" s="49" t="s">
        <v>116</v>
      </c>
      <c r="D83" s="52" t="s">
        <v>17</v>
      </c>
      <c r="E83" s="106"/>
      <c r="F83" s="106"/>
      <c r="G83" s="106"/>
    </row>
    <row r="84" spans="1:7" ht="31.5" customHeight="1" x14ac:dyDescent="0.25">
      <c r="A84" s="35"/>
      <c r="B84" s="41">
        <v>4.1399999999999997</v>
      </c>
      <c r="C84" s="48" t="s">
        <v>117</v>
      </c>
      <c r="D84" s="51" t="s">
        <v>17</v>
      </c>
      <c r="E84" s="106"/>
      <c r="F84" s="106"/>
      <c r="G84" s="106"/>
    </row>
    <row r="85" spans="1:7" ht="31.5" customHeight="1" x14ac:dyDescent="0.25">
      <c r="A85" s="35"/>
      <c r="B85" s="41">
        <v>4.1500000000000004</v>
      </c>
      <c r="C85" s="48" t="s">
        <v>118</v>
      </c>
      <c r="D85" s="51" t="s">
        <v>17</v>
      </c>
      <c r="E85" s="106"/>
      <c r="F85" s="106"/>
      <c r="G85" s="106"/>
    </row>
    <row r="86" spans="1:7" ht="31.5" customHeight="1" x14ac:dyDescent="0.25">
      <c r="A86" s="57" t="s">
        <v>17</v>
      </c>
      <c r="B86" s="44">
        <v>4.16</v>
      </c>
      <c r="C86" s="48" t="s">
        <v>119</v>
      </c>
      <c r="D86" s="51" t="s">
        <v>187</v>
      </c>
      <c r="E86" s="107"/>
      <c r="F86" s="107"/>
      <c r="G86" s="107"/>
    </row>
    <row r="87" spans="1:7" x14ac:dyDescent="0.25">
      <c r="B87" s="85"/>
      <c r="E87" s="80"/>
      <c r="F87" s="80"/>
      <c r="G87" s="80"/>
    </row>
    <row r="88" spans="1:7" s="72" customFormat="1" x14ac:dyDescent="0.25">
      <c r="A88" s="69" t="s">
        <v>163</v>
      </c>
      <c r="B88" s="86"/>
      <c r="C88" s="70"/>
      <c r="D88" s="71"/>
      <c r="E88" s="81"/>
      <c r="F88" s="81"/>
      <c r="G88" s="81"/>
    </row>
    <row r="89" spans="1:7" s="27" customFormat="1" x14ac:dyDescent="0.25">
      <c r="A89" s="31" t="s">
        <v>16</v>
      </c>
      <c r="B89" s="87"/>
      <c r="C89" s="31" t="s">
        <v>18</v>
      </c>
      <c r="D89" s="50" t="s">
        <v>19</v>
      </c>
      <c r="E89" s="28" t="str">
        <f>$E$4</f>
        <v xml:space="preserve">Large-Scale Integrated Organic Cocoa Development </v>
      </c>
      <c r="F89" s="29" t="str">
        <f>$F$4</f>
        <v>Large-Scale Sustainable Fuel Production</v>
      </c>
      <c r="G89" s="90" t="str">
        <f>$G$4</f>
        <v>Clove Oil Eco-Processing Centres</v>
      </c>
    </row>
    <row r="90" spans="1:7" ht="31.5" customHeight="1" x14ac:dyDescent="0.25">
      <c r="A90" s="111" t="s">
        <v>12</v>
      </c>
      <c r="B90" s="84">
        <v>5.0999999999999996</v>
      </c>
      <c r="C90" s="48" t="s">
        <v>120</v>
      </c>
      <c r="D90" s="51" t="s">
        <v>17</v>
      </c>
      <c r="E90" s="105" t="s">
        <v>241</v>
      </c>
      <c r="F90" s="105" t="s">
        <v>241</v>
      </c>
      <c r="G90" s="105" t="s">
        <v>241</v>
      </c>
    </row>
    <row r="91" spans="1:7" ht="31.5" customHeight="1" x14ac:dyDescent="0.25">
      <c r="A91" s="113"/>
      <c r="B91" s="82">
        <v>5.2</v>
      </c>
      <c r="C91" s="46" t="s">
        <v>121</v>
      </c>
      <c r="D91" s="51" t="s">
        <v>122</v>
      </c>
      <c r="E91" s="106"/>
      <c r="F91" s="106"/>
      <c r="G91" s="106"/>
    </row>
    <row r="92" spans="1:7" ht="31.5" customHeight="1" x14ac:dyDescent="0.25">
      <c r="A92" s="113"/>
      <c r="B92" s="82">
        <v>5.3</v>
      </c>
      <c r="C92" s="46" t="s">
        <v>123</v>
      </c>
      <c r="D92" s="51" t="s">
        <v>124</v>
      </c>
      <c r="E92" s="106"/>
      <c r="F92" s="106"/>
      <c r="G92" s="106"/>
    </row>
    <row r="93" spans="1:7" ht="31.5" customHeight="1" x14ac:dyDescent="0.25">
      <c r="A93" s="113"/>
      <c r="B93" s="82">
        <v>5.4</v>
      </c>
      <c r="C93" s="46" t="s">
        <v>125</v>
      </c>
      <c r="D93" s="51" t="s">
        <v>17</v>
      </c>
      <c r="E93" s="106"/>
      <c r="F93" s="106"/>
      <c r="G93" s="106"/>
    </row>
    <row r="94" spans="1:7" ht="31.5" customHeight="1" x14ac:dyDescent="0.25">
      <c r="A94" s="113"/>
      <c r="B94" s="82">
        <v>5.5</v>
      </c>
      <c r="C94" s="37" t="s">
        <v>126</v>
      </c>
      <c r="D94" s="52" t="s">
        <v>127</v>
      </c>
      <c r="E94" s="106"/>
      <c r="F94" s="106"/>
      <c r="G94" s="106"/>
    </row>
    <row r="95" spans="1:7" ht="31.5" customHeight="1" x14ac:dyDescent="0.25">
      <c r="A95" s="111" t="s">
        <v>26</v>
      </c>
      <c r="B95" s="84">
        <v>5.6</v>
      </c>
      <c r="C95" s="48" t="s">
        <v>128</v>
      </c>
      <c r="D95" s="51" t="s">
        <v>129</v>
      </c>
      <c r="E95" s="106"/>
      <c r="F95" s="106"/>
      <c r="G95" s="106"/>
    </row>
    <row r="96" spans="1:7" ht="31.5" customHeight="1" x14ac:dyDescent="0.25">
      <c r="A96" s="112"/>
      <c r="B96" s="83">
        <v>5.7</v>
      </c>
      <c r="C96" s="46" t="s">
        <v>130</v>
      </c>
      <c r="D96" s="51" t="s">
        <v>17</v>
      </c>
      <c r="E96" s="106"/>
      <c r="F96" s="106"/>
      <c r="G96" s="106"/>
    </row>
    <row r="97" spans="1:7" ht="31.5" customHeight="1" x14ac:dyDescent="0.25">
      <c r="A97" s="111" t="s">
        <v>29</v>
      </c>
      <c r="B97" s="84">
        <v>5.8</v>
      </c>
      <c r="C97" s="49" t="s">
        <v>131</v>
      </c>
      <c r="D97" s="52" t="s">
        <v>17</v>
      </c>
      <c r="E97" s="106"/>
      <c r="F97" s="106"/>
      <c r="G97" s="106"/>
    </row>
    <row r="98" spans="1:7" ht="31.5" customHeight="1" x14ac:dyDescent="0.25">
      <c r="A98" s="113"/>
      <c r="B98" s="82">
        <v>5.9</v>
      </c>
      <c r="C98" s="48" t="s">
        <v>132</v>
      </c>
      <c r="D98" s="51" t="s">
        <v>133</v>
      </c>
      <c r="E98" s="106"/>
      <c r="F98" s="106"/>
      <c r="G98" s="106"/>
    </row>
    <row r="99" spans="1:7" ht="31.5" customHeight="1" x14ac:dyDescent="0.25">
      <c r="A99" s="112"/>
      <c r="B99" s="44">
        <v>5.0999999999999996</v>
      </c>
      <c r="C99" s="46" t="s">
        <v>134</v>
      </c>
      <c r="D99" s="51" t="s">
        <v>135</v>
      </c>
      <c r="E99" s="106"/>
      <c r="F99" s="106"/>
      <c r="G99" s="106"/>
    </row>
    <row r="100" spans="1:7" ht="31.5" customHeight="1" x14ac:dyDescent="0.25">
      <c r="A100" s="111" t="s">
        <v>36</v>
      </c>
      <c r="B100" s="40">
        <v>5.1100000000000003</v>
      </c>
      <c r="C100" s="46" t="s">
        <v>136</v>
      </c>
      <c r="D100" s="51" t="s">
        <v>137</v>
      </c>
      <c r="E100" s="106"/>
      <c r="F100" s="106"/>
      <c r="G100" s="106"/>
    </row>
    <row r="101" spans="1:7" ht="31.5" customHeight="1" x14ac:dyDescent="0.25">
      <c r="A101" s="113"/>
      <c r="B101" s="43">
        <v>5.12</v>
      </c>
      <c r="C101" s="46" t="s">
        <v>138</v>
      </c>
      <c r="D101" s="51" t="s">
        <v>139</v>
      </c>
      <c r="E101" s="106"/>
      <c r="F101" s="106"/>
      <c r="G101" s="106"/>
    </row>
    <row r="102" spans="1:7" ht="31.5" customHeight="1" x14ac:dyDescent="0.25">
      <c r="A102" s="113"/>
      <c r="B102" s="43">
        <v>5.13</v>
      </c>
      <c r="C102" s="48" t="s">
        <v>140</v>
      </c>
      <c r="D102" s="51" t="s">
        <v>141</v>
      </c>
      <c r="E102" s="106"/>
      <c r="F102" s="106"/>
      <c r="G102" s="106"/>
    </row>
    <row r="103" spans="1:7" ht="31.5" customHeight="1" x14ac:dyDescent="0.25">
      <c r="A103" s="113"/>
      <c r="B103" s="43">
        <v>5.14</v>
      </c>
      <c r="C103" s="48" t="s">
        <v>142</v>
      </c>
      <c r="D103" s="51" t="s">
        <v>143</v>
      </c>
      <c r="E103" s="106"/>
      <c r="F103" s="106"/>
      <c r="G103" s="106"/>
    </row>
    <row r="104" spans="1:7" ht="31.5" customHeight="1" x14ac:dyDescent="0.25">
      <c r="A104" s="113"/>
      <c r="B104" s="43">
        <v>5.15</v>
      </c>
      <c r="C104" s="48" t="s">
        <v>144</v>
      </c>
      <c r="D104" s="51" t="s">
        <v>17</v>
      </c>
      <c r="E104" s="106"/>
      <c r="F104" s="106"/>
      <c r="G104" s="106"/>
    </row>
    <row r="105" spans="1:7" ht="31.5" customHeight="1" x14ac:dyDescent="0.25">
      <c r="A105" s="113"/>
      <c r="B105" s="43">
        <v>5.16</v>
      </c>
      <c r="C105" s="48" t="s">
        <v>145</v>
      </c>
      <c r="D105" s="51" t="s">
        <v>146</v>
      </c>
      <c r="E105" s="106"/>
      <c r="F105" s="106"/>
      <c r="G105" s="106"/>
    </row>
    <row r="106" spans="1:7" ht="31.5" customHeight="1" x14ac:dyDescent="0.25">
      <c r="A106" s="112"/>
      <c r="B106" s="44">
        <v>5.17</v>
      </c>
      <c r="C106" s="48" t="s">
        <v>147</v>
      </c>
      <c r="D106" s="51" t="s">
        <v>148</v>
      </c>
      <c r="E106" s="106"/>
      <c r="F106" s="106"/>
      <c r="G106" s="106"/>
    </row>
    <row r="107" spans="1:7" ht="31.5" customHeight="1" x14ac:dyDescent="0.25">
      <c r="A107" s="24" t="s">
        <v>41</v>
      </c>
      <c r="B107" s="47">
        <v>5.18</v>
      </c>
      <c r="C107" s="46" t="s">
        <v>149</v>
      </c>
      <c r="D107" s="51" t="s">
        <v>150</v>
      </c>
      <c r="E107" s="106"/>
      <c r="F107" s="106"/>
      <c r="G107" s="106"/>
    </row>
    <row r="108" spans="1:7" ht="31.5" customHeight="1" x14ac:dyDescent="0.25">
      <c r="A108" s="24" t="s">
        <v>45</v>
      </c>
      <c r="B108" s="47">
        <v>5.19</v>
      </c>
      <c r="C108" s="46" t="s">
        <v>151</v>
      </c>
      <c r="D108" s="51" t="s">
        <v>152</v>
      </c>
      <c r="E108" s="107"/>
      <c r="F108" s="107"/>
      <c r="G108" s="107"/>
    </row>
    <row r="109" spans="1:7" x14ac:dyDescent="0.25">
      <c r="B109" s="85"/>
      <c r="E109" s="80"/>
      <c r="F109" s="80"/>
      <c r="G109" s="80"/>
    </row>
    <row r="110" spans="1:7" s="72" customFormat="1" x14ac:dyDescent="0.25">
      <c r="A110" s="69" t="s">
        <v>162</v>
      </c>
      <c r="B110" s="86"/>
      <c r="C110" s="70"/>
      <c r="D110" s="71"/>
      <c r="E110" s="81"/>
      <c r="F110" s="81"/>
      <c r="G110" s="81"/>
    </row>
    <row r="111" spans="1:7" s="27" customFormat="1" x14ac:dyDescent="0.25">
      <c r="A111" s="31" t="s">
        <v>16</v>
      </c>
      <c r="B111" s="87"/>
      <c r="C111" s="31" t="s">
        <v>18</v>
      </c>
      <c r="D111" s="50" t="s">
        <v>19</v>
      </c>
      <c r="E111" s="28" t="str">
        <f>$E$4</f>
        <v xml:space="preserve">Large-Scale Integrated Organic Cocoa Development </v>
      </c>
      <c r="F111" s="29" t="str">
        <f>$F$4</f>
        <v>Large-Scale Sustainable Fuel Production</v>
      </c>
      <c r="G111" s="90" t="str">
        <f>$G$4</f>
        <v>Clove Oil Eco-Processing Centres</v>
      </c>
    </row>
    <row r="112" spans="1:7" ht="31.5" customHeight="1" x14ac:dyDescent="0.25">
      <c r="A112" s="111" t="s">
        <v>12</v>
      </c>
      <c r="B112" s="84">
        <v>6.1</v>
      </c>
      <c r="C112" s="46" t="s">
        <v>153</v>
      </c>
      <c r="D112" s="51" t="s">
        <v>17</v>
      </c>
      <c r="E112" s="105" t="s">
        <v>241</v>
      </c>
      <c r="F112" s="105" t="s">
        <v>241</v>
      </c>
      <c r="G112" s="105" t="s">
        <v>241</v>
      </c>
    </row>
    <row r="113" spans="1:7" ht="31.5" customHeight="1" x14ac:dyDescent="0.25">
      <c r="A113" s="113"/>
      <c r="B113" s="82">
        <v>6.2</v>
      </c>
      <c r="C113" s="46" t="s">
        <v>154</v>
      </c>
      <c r="D113" s="51" t="s">
        <v>17</v>
      </c>
      <c r="E113" s="106"/>
      <c r="F113" s="106"/>
      <c r="G113" s="106"/>
    </row>
    <row r="114" spans="1:7" ht="31.5" customHeight="1" x14ac:dyDescent="0.25">
      <c r="A114" s="113"/>
      <c r="B114" s="82">
        <v>6.3</v>
      </c>
      <c r="C114" s="46" t="s">
        <v>155</v>
      </c>
      <c r="D114" s="51" t="s">
        <v>17</v>
      </c>
      <c r="E114" s="106"/>
      <c r="F114" s="106"/>
      <c r="G114" s="106"/>
    </row>
    <row r="115" spans="1:7" ht="31.5" customHeight="1" x14ac:dyDescent="0.25">
      <c r="A115" s="111" t="s">
        <v>26</v>
      </c>
      <c r="B115" s="84">
        <v>6.4</v>
      </c>
      <c r="C115" s="46" t="s">
        <v>156</v>
      </c>
      <c r="D115" s="51" t="s">
        <v>17</v>
      </c>
      <c r="E115" s="106"/>
      <c r="F115" s="106"/>
      <c r="G115" s="106"/>
    </row>
    <row r="116" spans="1:7" ht="31.5" customHeight="1" x14ac:dyDescent="0.25">
      <c r="A116" s="113"/>
      <c r="B116" s="82">
        <v>6.5</v>
      </c>
      <c r="C116" s="46" t="s">
        <v>168</v>
      </c>
      <c r="D116" s="51" t="s">
        <v>17</v>
      </c>
      <c r="E116" s="106"/>
      <c r="F116" s="106"/>
      <c r="G116" s="106"/>
    </row>
    <row r="117" spans="1:7" ht="31.5" customHeight="1" x14ac:dyDescent="0.25">
      <c r="A117" s="26" t="s">
        <v>17</v>
      </c>
      <c r="B117" s="83">
        <v>6.6</v>
      </c>
      <c r="C117" s="46" t="s">
        <v>169</v>
      </c>
      <c r="D117" s="51" t="s">
        <v>170</v>
      </c>
      <c r="E117" s="106"/>
      <c r="F117" s="106"/>
      <c r="G117" s="106"/>
    </row>
    <row r="118" spans="1:7" ht="31.5" customHeight="1" x14ac:dyDescent="0.25">
      <c r="A118" s="111" t="s">
        <v>29</v>
      </c>
      <c r="B118" s="84">
        <v>6.7</v>
      </c>
      <c r="C118" s="46" t="s">
        <v>157</v>
      </c>
      <c r="D118" s="51" t="s">
        <v>17</v>
      </c>
      <c r="E118" s="106"/>
      <c r="F118" s="106"/>
      <c r="G118" s="106"/>
    </row>
    <row r="119" spans="1:7" ht="31.5" customHeight="1" x14ac:dyDescent="0.25">
      <c r="A119" s="113"/>
      <c r="B119" s="82">
        <v>6.8</v>
      </c>
      <c r="C119" s="46" t="s">
        <v>171</v>
      </c>
      <c r="D119" s="51" t="s">
        <v>17</v>
      </c>
      <c r="E119" s="106"/>
      <c r="F119" s="106"/>
      <c r="G119" s="106"/>
    </row>
    <row r="120" spans="1:7" ht="31.5" customHeight="1" x14ac:dyDescent="0.25">
      <c r="A120" s="112"/>
      <c r="B120" s="83">
        <v>6.9</v>
      </c>
      <c r="C120" s="46" t="s">
        <v>172</v>
      </c>
      <c r="D120" s="51" t="s">
        <v>17</v>
      </c>
      <c r="E120" s="106"/>
      <c r="F120" s="106"/>
      <c r="G120" s="106"/>
    </row>
    <row r="121" spans="1:7" ht="31.5" customHeight="1" x14ac:dyDescent="0.25">
      <c r="A121" s="111" t="s">
        <v>36</v>
      </c>
      <c r="B121" s="40">
        <v>6.1</v>
      </c>
      <c r="C121" s="46" t="s">
        <v>158</v>
      </c>
      <c r="D121" s="51" t="s">
        <v>173</v>
      </c>
      <c r="E121" s="106"/>
      <c r="F121" s="106"/>
      <c r="G121" s="106"/>
    </row>
    <row r="122" spans="1:7" ht="31.5" customHeight="1" x14ac:dyDescent="0.25">
      <c r="A122" s="113"/>
      <c r="B122" s="43">
        <v>6.11</v>
      </c>
      <c r="C122" s="46" t="s">
        <v>174</v>
      </c>
      <c r="D122" s="51" t="s">
        <v>175</v>
      </c>
      <c r="E122" s="106"/>
      <c r="F122" s="106"/>
      <c r="G122" s="106"/>
    </row>
    <row r="123" spans="1:7" ht="31.5" customHeight="1" x14ac:dyDescent="0.25">
      <c r="A123" s="111" t="s">
        <v>41</v>
      </c>
      <c r="B123" s="40">
        <v>6.12</v>
      </c>
      <c r="C123" s="46" t="s">
        <v>176</v>
      </c>
      <c r="D123" s="51" t="s">
        <v>177</v>
      </c>
      <c r="E123" s="106"/>
      <c r="F123" s="106"/>
      <c r="G123" s="106"/>
    </row>
    <row r="124" spans="1:7" ht="31.5" customHeight="1" x14ac:dyDescent="0.25">
      <c r="A124" s="113"/>
      <c r="B124" s="43">
        <v>6.13</v>
      </c>
      <c r="C124" s="46" t="s">
        <v>159</v>
      </c>
      <c r="D124" s="51" t="s">
        <v>17</v>
      </c>
      <c r="E124" s="106"/>
      <c r="F124" s="106"/>
      <c r="G124" s="106"/>
    </row>
    <row r="125" spans="1:7" ht="31.5" customHeight="1" x14ac:dyDescent="0.25">
      <c r="A125" s="113"/>
      <c r="B125" s="43">
        <v>6.14</v>
      </c>
      <c r="C125" s="46" t="s">
        <v>160</v>
      </c>
      <c r="D125" s="51" t="s">
        <v>17</v>
      </c>
      <c r="E125" s="106"/>
      <c r="F125" s="106"/>
      <c r="G125" s="106"/>
    </row>
    <row r="126" spans="1:7" ht="31.5" customHeight="1" x14ac:dyDescent="0.25">
      <c r="A126" s="112"/>
      <c r="B126" s="44">
        <v>6.15</v>
      </c>
      <c r="C126" s="46" t="s">
        <v>161</v>
      </c>
      <c r="D126" s="51" t="s">
        <v>17</v>
      </c>
      <c r="E126" s="106"/>
      <c r="F126" s="106"/>
      <c r="G126" s="106"/>
    </row>
    <row r="127" spans="1:7" ht="31.5" customHeight="1" x14ac:dyDescent="0.25">
      <c r="A127" s="58" t="s">
        <v>45</v>
      </c>
      <c r="B127" s="88">
        <v>6.16</v>
      </c>
      <c r="C127" s="37" t="s">
        <v>178</v>
      </c>
      <c r="D127" s="52" t="s">
        <v>17</v>
      </c>
      <c r="E127" s="106"/>
      <c r="F127" s="106"/>
      <c r="G127" s="106"/>
    </row>
    <row r="128" spans="1:7" ht="31.5" customHeight="1" x14ac:dyDescent="0.25">
      <c r="A128" s="32"/>
      <c r="B128" s="45">
        <v>6.17</v>
      </c>
      <c r="C128" s="46" t="s">
        <v>179</v>
      </c>
      <c r="D128" s="51" t="s">
        <v>180</v>
      </c>
      <c r="E128" s="107"/>
      <c r="F128" s="107"/>
      <c r="G128" s="107"/>
    </row>
  </sheetData>
  <mergeCells count="53">
    <mergeCell ref="E112:E128"/>
    <mergeCell ref="F112:F128"/>
    <mergeCell ref="G112:G128"/>
    <mergeCell ref="G90:G108"/>
    <mergeCell ref="F90:F108"/>
    <mergeCell ref="E90:E108"/>
    <mergeCell ref="E48:E67"/>
    <mergeCell ref="F48:F67"/>
    <mergeCell ref="G48:G67"/>
    <mergeCell ref="E71:E86"/>
    <mergeCell ref="F71:F86"/>
    <mergeCell ref="G71:G86"/>
    <mergeCell ref="A57:A59"/>
    <mergeCell ref="A71:A72"/>
    <mergeCell ref="A73:A74"/>
    <mergeCell ref="A60:A66"/>
    <mergeCell ref="A35:A36"/>
    <mergeCell ref="A37:A39"/>
    <mergeCell ref="A40:A42"/>
    <mergeCell ref="A48:A51"/>
    <mergeCell ref="A52:A55"/>
    <mergeCell ref="A31:A33"/>
    <mergeCell ref="A7:A13"/>
    <mergeCell ref="A14:A15"/>
    <mergeCell ref="A16:A19"/>
    <mergeCell ref="A20:A22"/>
    <mergeCell ref="A23:A25"/>
    <mergeCell ref="A75:A76"/>
    <mergeCell ref="A112:A114"/>
    <mergeCell ref="A118:A120"/>
    <mergeCell ref="A121:A122"/>
    <mergeCell ref="A123:A126"/>
    <mergeCell ref="A77:A79"/>
    <mergeCell ref="A115:A116"/>
    <mergeCell ref="A80:A82"/>
    <mergeCell ref="A90:A94"/>
    <mergeCell ref="A95:A96"/>
    <mergeCell ref="A97:A99"/>
    <mergeCell ref="A100:A106"/>
    <mergeCell ref="E31:E44"/>
    <mergeCell ref="F31:F44"/>
    <mergeCell ref="G31:G44"/>
    <mergeCell ref="E16:E19"/>
    <mergeCell ref="F11:F13"/>
    <mergeCell ref="F20:F22"/>
    <mergeCell ref="E21:E22"/>
    <mergeCell ref="F14:F15"/>
    <mergeCell ref="E14:E15"/>
    <mergeCell ref="G11:G13"/>
    <mergeCell ref="G14:G15"/>
    <mergeCell ref="G21:G22"/>
    <mergeCell ref="G16:G19"/>
    <mergeCell ref="F16:F19"/>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Project Briefs</vt:lpstr>
      <vt:lpstr>Project Development Process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2018-05-31T21:58:39Z</dcterms:modified>
  <cp:contentStatus/>
</cp:coreProperties>
</file>